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980" windowHeight="9405" activeTab="0"/>
  </bookViews>
  <sheets>
    <sheet name="II transza 2010" sheetId="1" r:id="rId1"/>
    <sheet name="Arkusz2" sheetId="2" r:id="rId2"/>
  </sheets>
  <definedNames>
    <definedName name="_xlnm.Print_Area" localSheetId="0">'II transza 2010'!$A$1:$N$31</definedName>
  </definedNames>
  <calcPr fullCalcOnLoad="1"/>
</workbook>
</file>

<file path=xl/sharedStrings.xml><?xml version="1.0" encoding="utf-8"?>
<sst xmlns="http://schemas.openxmlformats.org/spreadsheetml/2006/main" count="32" uniqueCount="30">
  <si>
    <t>PARTNERZY:</t>
  </si>
  <si>
    <t>w tym:</t>
  </si>
  <si>
    <t>Razem dotacja</t>
  </si>
  <si>
    <t>Gmina Chociwel</t>
  </si>
  <si>
    <t>Gmina Dobrzany</t>
  </si>
  <si>
    <t>Gmina Dolice</t>
  </si>
  <si>
    <t>Gmina Ińsko</t>
  </si>
  <si>
    <t>Gmina Kobylanka</t>
  </si>
  <si>
    <t>Gmina Marianowo</t>
  </si>
  <si>
    <t>Gmina Suchań</t>
  </si>
  <si>
    <t>Gmina Stargard Szczeciński</t>
  </si>
  <si>
    <t>Gmina - Miasto Stargard Szczeciński</t>
  </si>
  <si>
    <t>Powiatowe Centrum Pomocy Rodzinie</t>
  </si>
  <si>
    <t>Starostwo Powiatowe</t>
  </si>
  <si>
    <t>Paragraf 2009</t>
  </si>
  <si>
    <t>Gmina Stara Dąbrowa</t>
  </si>
  <si>
    <t>Rozdysponowanie otrzymanej dotacji:</t>
  </si>
  <si>
    <t>Dotacja należna</t>
  </si>
  <si>
    <t>b) paragraf 2009 - w złotych</t>
  </si>
  <si>
    <t>Kwota otrzymanej transzy dotacji  w złotych</t>
  </si>
  <si>
    <t>a) paragraf 2007 - w złotych</t>
  </si>
  <si>
    <t>Paragraf 2007</t>
  </si>
  <si>
    <t xml:space="preserve">ROZDYSPONOWANIE II TRANSZY DOTACJI OTRZYMANEJ NA REALIZACJĘ W 2010 ROKU PROJEKTU                                                                                                                                                   pn."INTEGRACJA SPOŁECZNA W POWIECIE STARGARDZKIM" </t>
  </si>
  <si>
    <t xml:space="preserve">Udział procentowy </t>
  </si>
  <si>
    <t>Korekta przekazanych środków</t>
  </si>
  <si>
    <t>Razem Starostwo Powiatowe po korekcie</t>
  </si>
  <si>
    <t>POWIAT STARGARDZKI - przed korektą</t>
  </si>
  <si>
    <t>RAZEM DOTACJA PRZED KOREKTĄ</t>
  </si>
  <si>
    <t>RAZEM DOTACJA PO KOREKCIE</t>
  </si>
  <si>
    <t>POWIAT STARGARDZKI - po korekcie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</si>
</sst>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#,##0.00000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3" fillId="33" borderId="10" xfId="0" applyNumberFormat="1" applyFont="1" applyFill="1" applyBorder="1" applyAlignment="1">
      <alignment vertical="center"/>
    </xf>
    <xf numFmtId="0" fontId="39" fillId="0" borderId="10" xfId="0" applyFont="1" applyBorder="1" applyAlignment="1">
      <alignment horizontal="right" vertical="center"/>
    </xf>
    <xf numFmtId="0" fontId="0" fillId="4" borderId="10" xfId="0" applyFill="1" applyBorder="1" applyAlignment="1">
      <alignment horizontal="center" vertical="center"/>
    </xf>
    <xf numFmtId="0" fontId="34" fillId="4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/>
    </xf>
    <xf numFmtId="4" fontId="34" fillId="4" borderId="10" xfId="0" applyNumberFormat="1" applyFont="1" applyFill="1" applyBorder="1" applyAlignment="1">
      <alignment vertical="center"/>
    </xf>
    <xf numFmtId="4" fontId="34" fillId="4" borderId="10" xfId="0" applyNumberFormat="1" applyFont="1" applyFill="1" applyBorder="1" applyAlignment="1">
      <alignment horizontal="right" vertical="center"/>
    </xf>
    <xf numFmtId="4" fontId="4" fillId="35" borderId="10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vertical="center"/>
    </xf>
    <xf numFmtId="4" fontId="3" fillId="4" borderId="10" xfId="0" applyNumberFormat="1" applyFont="1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/>
    </xf>
    <xf numFmtId="0" fontId="5" fillId="7" borderId="11" xfId="0" applyFont="1" applyFill="1" applyBorder="1" applyAlignment="1">
      <alignment horizontal="center" wrapText="1"/>
    </xf>
    <xf numFmtId="0" fontId="5" fillId="7" borderId="12" xfId="0" applyFont="1" applyFill="1" applyBorder="1" applyAlignment="1">
      <alignment horizontal="center" wrapText="1"/>
    </xf>
    <xf numFmtId="0" fontId="5" fillId="7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36" borderId="10" xfId="0" applyFont="1" applyFill="1" applyBorder="1" applyAlignment="1">
      <alignment vertical="center"/>
    </xf>
    <xf numFmtId="4" fontId="3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36" borderId="10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K31" sqref="K31"/>
    </sheetView>
  </sheetViews>
  <sheetFormatPr defaultColWidth="8.796875" defaultRowHeight="14.25"/>
  <cols>
    <col min="1" max="1" width="4.59765625" style="0" customWidth="1"/>
    <col min="2" max="2" width="1.8984375" style="0" hidden="1" customWidth="1"/>
    <col min="3" max="3" width="4.69921875" style="0" hidden="1" customWidth="1"/>
    <col min="4" max="4" width="9" style="0" hidden="1" customWidth="1"/>
    <col min="5" max="5" width="5.8984375" style="0" hidden="1" customWidth="1"/>
    <col min="6" max="6" width="4.09765625" style="0" customWidth="1"/>
    <col min="7" max="7" width="44.8984375" style="0" customWidth="1"/>
    <col min="8" max="8" width="20" style="0" customWidth="1"/>
    <col min="9" max="9" width="19.59765625" style="0" customWidth="1"/>
    <col min="10" max="10" width="17.59765625" style="0" customWidth="1"/>
    <col min="11" max="11" width="17.19921875" style="0" customWidth="1"/>
    <col min="12" max="12" width="23.59765625" style="0" customWidth="1"/>
    <col min="13" max="13" width="4.19921875" style="0" hidden="1" customWidth="1"/>
    <col min="14" max="14" width="0.203125" style="0" customWidth="1"/>
  </cols>
  <sheetData>
    <row r="2" spans="6:12" ht="32.25" customHeight="1">
      <c r="F2" s="33" t="s">
        <v>22</v>
      </c>
      <c r="G2" s="34"/>
      <c r="H2" s="34"/>
      <c r="I2" s="34"/>
      <c r="J2" s="34"/>
      <c r="K2" s="34"/>
      <c r="L2" s="35"/>
    </row>
    <row r="4" spans="1:14" ht="19.5" customHeight="1">
      <c r="A4" s="47"/>
      <c r="B4" s="47"/>
      <c r="C4" s="47"/>
      <c r="D4" s="44"/>
      <c r="E4" s="45"/>
      <c r="F4" s="51" t="s">
        <v>19</v>
      </c>
      <c r="G4" s="51"/>
      <c r="H4" s="31"/>
      <c r="I4" s="49">
        <f>I6+I7</f>
        <v>1538527.25</v>
      </c>
      <c r="J4" s="49"/>
      <c r="K4" s="49"/>
      <c r="L4" s="49"/>
      <c r="M4" s="49"/>
      <c r="N4" s="49"/>
    </row>
    <row r="5" spans="1:14" ht="15">
      <c r="A5" s="47"/>
      <c r="B5" s="47"/>
      <c r="C5" s="47"/>
      <c r="D5" s="44"/>
      <c r="E5" s="45"/>
      <c r="F5" s="46" t="s">
        <v>1</v>
      </c>
      <c r="G5" s="46"/>
      <c r="H5" s="14"/>
      <c r="I5" s="50"/>
      <c r="J5" s="50"/>
      <c r="K5" s="50"/>
      <c r="L5" s="50"/>
      <c r="M5" s="50"/>
      <c r="N5" s="50"/>
    </row>
    <row r="6" spans="1:14" ht="17.25" customHeight="1">
      <c r="A6" s="47"/>
      <c r="B6" s="47"/>
      <c r="C6" s="47"/>
      <c r="D6" s="44"/>
      <c r="E6" s="45"/>
      <c r="F6" s="48" t="s">
        <v>20</v>
      </c>
      <c r="G6" s="48"/>
      <c r="H6" s="32"/>
      <c r="I6" s="49">
        <v>1453095.97</v>
      </c>
      <c r="J6" s="49"/>
      <c r="K6" s="49"/>
      <c r="L6" s="49"/>
      <c r="M6" s="49"/>
      <c r="N6" s="49"/>
    </row>
    <row r="7" spans="6:14" ht="18.75" customHeight="1">
      <c r="F7" s="48" t="s">
        <v>18</v>
      </c>
      <c r="G7" s="48"/>
      <c r="H7" s="32"/>
      <c r="I7" s="49">
        <v>85431.28</v>
      </c>
      <c r="J7" s="49"/>
      <c r="K7" s="49"/>
      <c r="L7" s="49"/>
      <c r="M7" s="49"/>
      <c r="N7" s="49"/>
    </row>
    <row r="8" spans="6:10" ht="10.5" customHeight="1">
      <c r="F8" s="5"/>
      <c r="G8" s="5"/>
      <c r="H8" s="5"/>
      <c r="I8" s="5"/>
      <c r="J8" s="5"/>
    </row>
    <row r="9" spans="1:15" ht="3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22.5" customHeight="1">
      <c r="A10" s="4"/>
      <c r="B10" s="4"/>
      <c r="C10" s="4"/>
      <c r="D10" s="4"/>
      <c r="E10" s="4"/>
      <c r="F10" s="40" t="s">
        <v>16</v>
      </c>
      <c r="G10" s="40"/>
      <c r="H10" s="15" t="s">
        <v>23</v>
      </c>
      <c r="I10" s="13" t="s">
        <v>17</v>
      </c>
      <c r="J10" s="13" t="s">
        <v>21</v>
      </c>
      <c r="K10" s="13" t="s">
        <v>14</v>
      </c>
      <c r="L10" s="41" t="s">
        <v>2</v>
      </c>
      <c r="M10" s="41"/>
      <c r="N10" s="41"/>
      <c r="O10" s="4"/>
    </row>
    <row r="11" spans="1:14" ht="18.75" customHeight="1">
      <c r="A11" s="1"/>
      <c r="F11" s="36" t="s">
        <v>0</v>
      </c>
      <c r="G11" s="37"/>
      <c r="H11" s="19">
        <f>H13+H14+H15+H16+H17+H18+H19+H20+H21+H22</f>
        <v>0</v>
      </c>
      <c r="I11" s="7">
        <f>I13+I14+I15+I16+I17+I18+I19+I20+I21+I22</f>
        <v>930699.97</v>
      </c>
      <c r="J11" s="7">
        <f>J13+J14+J15+J16+J17+J18+J19+J20+J21+J22</f>
        <v>879014.0800000001</v>
      </c>
      <c r="K11" s="7">
        <f>K13+K14+K15+K16+K17+K18+K19+K20+K21+K22</f>
        <v>51685.88999999999</v>
      </c>
      <c r="L11" s="42">
        <f>L13+L14+L15+L16+L17+L18+L19+L20+L21+L22</f>
        <v>930699.97</v>
      </c>
      <c r="M11" s="42"/>
      <c r="N11" s="42"/>
    </row>
    <row r="12" spans="1:14" ht="14.25">
      <c r="A12" s="1"/>
      <c r="F12" s="6"/>
      <c r="G12" s="2" t="s">
        <v>1</v>
      </c>
      <c r="H12" s="2"/>
      <c r="I12" s="2"/>
      <c r="J12" s="3"/>
      <c r="K12" s="3"/>
      <c r="L12" s="43"/>
      <c r="M12" s="43"/>
      <c r="N12" s="43"/>
    </row>
    <row r="13" spans="6:14" ht="19.5" customHeight="1">
      <c r="F13" s="9">
        <v>1</v>
      </c>
      <c r="G13" s="10" t="s">
        <v>3</v>
      </c>
      <c r="H13" s="11">
        <v>0</v>
      </c>
      <c r="I13" s="11">
        <f>J13+K13</f>
        <v>77550.29000000001</v>
      </c>
      <c r="J13" s="8">
        <v>73237.35</v>
      </c>
      <c r="K13" s="8">
        <v>4312.94</v>
      </c>
      <c r="L13" s="38">
        <f>J13+K13</f>
        <v>77550.29000000001</v>
      </c>
      <c r="M13" s="38"/>
      <c r="N13" s="38"/>
    </row>
    <row r="14" spans="6:14" ht="20.25" customHeight="1">
      <c r="F14" s="9">
        <v>2</v>
      </c>
      <c r="G14" s="10" t="s">
        <v>4</v>
      </c>
      <c r="H14" s="11">
        <v>0</v>
      </c>
      <c r="I14" s="11">
        <f aca="true" t="shared" si="0" ref="I14:I22">J14+K14</f>
        <v>71189.49</v>
      </c>
      <c r="J14" s="8">
        <v>67234.67</v>
      </c>
      <c r="K14" s="8">
        <v>3954.82</v>
      </c>
      <c r="L14" s="38">
        <f aca="true" t="shared" si="1" ref="L14:L22">J14+K14</f>
        <v>71189.49</v>
      </c>
      <c r="M14" s="38"/>
      <c r="N14" s="38"/>
    </row>
    <row r="15" spans="6:14" ht="22.5" customHeight="1">
      <c r="F15" s="9">
        <v>3</v>
      </c>
      <c r="G15" s="10" t="s">
        <v>5</v>
      </c>
      <c r="H15" s="11">
        <v>0</v>
      </c>
      <c r="I15" s="11">
        <f t="shared" si="0"/>
        <v>99611.49</v>
      </c>
      <c r="J15" s="8">
        <v>94079.77</v>
      </c>
      <c r="K15" s="8">
        <v>5531.72</v>
      </c>
      <c r="L15" s="38">
        <f t="shared" si="1"/>
        <v>99611.49</v>
      </c>
      <c r="M15" s="38"/>
      <c r="N15" s="38"/>
    </row>
    <row r="16" spans="6:14" ht="24" customHeight="1">
      <c r="F16" s="9">
        <v>4</v>
      </c>
      <c r="G16" s="10" t="s">
        <v>6</v>
      </c>
      <c r="H16" s="11">
        <v>0</v>
      </c>
      <c r="I16" s="11">
        <f t="shared" si="0"/>
        <v>61014.47</v>
      </c>
      <c r="J16" s="8">
        <v>57624.17</v>
      </c>
      <c r="K16" s="8">
        <v>3390.3</v>
      </c>
      <c r="L16" s="38">
        <f t="shared" si="1"/>
        <v>61014.47</v>
      </c>
      <c r="M16" s="38"/>
      <c r="N16" s="38"/>
    </row>
    <row r="17" spans="6:14" ht="21.75" customHeight="1">
      <c r="F17" s="9">
        <v>5</v>
      </c>
      <c r="G17" s="10" t="s">
        <v>7</v>
      </c>
      <c r="H17" s="11">
        <v>0</v>
      </c>
      <c r="I17" s="11">
        <f t="shared" si="0"/>
        <v>64683.64</v>
      </c>
      <c r="J17" s="8">
        <v>61090.05</v>
      </c>
      <c r="K17" s="8">
        <v>3593.59</v>
      </c>
      <c r="L17" s="38">
        <f t="shared" si="1"/>
        <v>64683.64</v>
      </c>
      <c r="M17" s="38"/>
      <c r="N17" s="38"/>
    </row>
    <row r="18" spans="6:14" ht="25.5" customHeight="1">
      <c r="F18" s="9">
        <v>6</v>
      </c>
      <c r="G18" s="10" t="s">
        <v>8</v>
      </c>
      <c r="H18" s="11">
        <v>0</v>
      </c>
      <c r="I18" s="11">
        <f t="shared" si="0"/>
        <v>67581.35</v>
      </c>
      <c r="J18" s="8">
        <v>63830.32</v>
      </c>
      <c r="K18" s="8">
        <v>3751.03</v>
      </c>
      <c r="L18" s="38">
        <f t="shared" si="1"/>
        <v>67581.35</v>
      </c>
      <c r="M18" s="38"/>
      <c r="N18" s="38"/>
    </row>
    <row r="19" spans="6:14" ht="21" customHeight="1">
      <c r="F19" s="9">
        <v>7</v>
      </c>
      <c r="G19" s="10" t="s">
        <v>15</v>
      </c>
      <c r="H19" s="11">
        <v>0</v>
      </c>
      <c r="I19" s="11">
        <f t="shared" si="0"/>
        <v>80498.29</v>
      </c>
      <c r="J19" s="8">
        <v>76027.03</v>
      </c>
      <c r="K19" s="8">
        <v>4471.26</v>
      </c>
      <c r="L19" s="38">
        <f t="shared" si="1"/>
        <v>80498.29</v>
      </c>
      <c r="M19" s="38"/>
      <c r="N19" s="38"/>
    </row>
    <row r="20" spans="6:14" ht="20.25" customHeight="1">
      <c r="F20" s="9">
        <v>8</v>
      </c>
      <c r="G20" s="10" t="s">
        <v>9</v>
      </c>
      <c r="H20" s="11">
        <v>0</v>
      </c>
      <c r="I20" s="11">
        <f t="shared" si="0"/>
        <v>78891.26000000001</v>
      </c>
      <c r="J20" s="8">
        <v>74508.3</v>
      </c>
      <c r="K20" s="8">
        <v>4382.96</v>
      </c>
      <c r="L20" s="38">
        <f t="shared" si="1"/>
        <v>78891.26000000001</v>
      </c>
      <c r="M20" s="38"/>
      <c r="N20" s="38"/>
    </row>
    <row r="21" spans="6:14" ht="21.75" customHeight="1">
      <c r="F21" s="9">
        <v>9</v>
      </c>
      <c r="G21" s="10" t="s">
        <v>10</v>
      </c>
      <c r="H21" s="11">
        <v>0</v>
      </c>
      <c r="I21" s="11">
        <f t="shared" si="0"/>
        <v>119753.15</v>
      </c>
      <c r="J21" s="8">
        <v>113106.87</v>
      </c>
      <c r="K21" s="8">
        <v>6646.28</v>
      </c>
      <c r="L21" s="38">
        <f t="shared" si="1"/>
        <v>119753.15</v>
      </c>
      <c r="M21" s="38"/>
      <c r="N21" s="38"/>
    </row>
    <row r="22" spans="6:14" ht="21.75" customHeight="1">
      <c r="F22" s="9">
        <v>10</v>
      </c>
      <c r="G22" s="10" t="s">
        <v>11</v>
      </c>
      <c r="H22" s="11">
        <v>0</v>
      </c>
      <c r="I22" s="11">
        <f t="shared" si="0"/>
        <v>209926.53999999998</v>
      </c>
      <c r="J22" s="8">
        <v>198275.55</v>
      </c>
      <c r="K22" s="8">
        <v>11650.99</v>
      </c>
      <c r="L22" s="38">
        <f t="shared" si="1"/>
        <v>209926.53999999998</v>
      </c>
      <c r="M22" s="38"/>
      <c r="N22" s="38"/>
    </row>
    <row r="23" spans="6:14" ht="18.75" customHeight="1">
      <c r="F23" s="30">
        <v>11</v>
      </c>
      <c r="G23" s="28" t="s">
        <v>26</v>
      </c>
      <c r="H23" s="29">
        <f>H26+H29</f>
        <v>0</v>
      </c>
      <c r="I23" s="29">
        <f aca="true" t="shared" si="2" ref="I23:N23">I26+I27</f>
        <v>607827.28</v>
      </c>
      <c r="J23" s="29">
        <f t="shared" si="2"/>
        <v>574081.89</v>
      </c>
      <c r="K23" s="29">
        <f t="shared" si="2"/>
        <v>33745.39</v>
      </c>
      <c r="L23" s="29">
        <f t="shared" si="2"/>
        <v>607827.28</v>
      </c>
      <c r="M23" s="16">
        <f t="shared" si="2"/>
        <v>0</v>
      </c>
      <c r="N23" s="16">
        <f t="shared" si="2"/>
        <v>0</v>
      </c>
    </row>
    <row r="24" spans="6:14" ht="18.75" customHeight="1">
      <c r="F24" s="30">
        <v>12</v>
      </c>
      <c r="G24" s="28" t="s">
        <v>29</v>
      </c>
      <c r="H24" s="29">
        <v>0</v>
      </c>
      <c r="I24" s="29">
        <f>I26+I29</f>
        <v>607827.28</v>
      </c>
      <c r="J24" s="29">
        <f>J26+J29</f>
        <v>574081.89</v>
      </c>
      <c r="K24" s="29">
        <f>K26+K29</f>
        <v>33745.39</v>
      </c>
      <c r="L24" s="29">
        <f>L26+L29</f>
        <v>607827.28</v>
      </c>
      <c r="M24" s="17"/>
      <c r="N24" s="17"/>
    </row>
    <row r="25" spans="6:14" ht="14.25">
      <c r="F25" s="9"/>
      <c r="G25" s="20" t="s">
        <v>1</v>
      </c>
      <c r="H25" s="18"/>
      <c r="I25" s="8"/>
      <c r="J25" s="8"/>
      <c r="K25" s="8"/>
      <c r="L25" s="38"/>
      <c r="M25" s="38"/>
      <c r="N25" s="38"/>
    </row>
    <row r="26" spans="6:14" ht="18" customHeight="1">
      <c r="F26" s="9">
        <v>13</v>
      </c>
      <c r="G26" s="12" t="s">
        <v>12</v>
      </c>
      <c r="H26" s="11">
        <v>0</v>
      </c>
      <c r="I26" s="11">
        <f>J26+K26</f>
        <v>515225.38</v>
      </c>
      <c r="J26" s="8">
        <v>486617.93</v>
      </c>
      <c r="K26" s="8">
        <v>28607.45</v>
      </c>
      <c r="L26" s="38">
        <f>J26+K26</f>
        <v>515225.38</v>
      </c>
      <c r="M26" s="38"/>
      <c r="N26" s="38"/>
    </row>
    <row r="27" spans="6:14" ht="18" customHeight="1">
      <c r="F27" s="9">
        <v>14</v>
      </c>
      <c r="G27" s="12" t="s">
        <v>13</v>
      </c>
      <c r="H27" s="11">
        <v>0</v>
      </c>
      <c r="I27" s="11">
        <f>J27+K27</f>
        <v>92601.90000000001</v>
      </c>
      <c r="J27" s="18">
        <v>87463.96</v>
      </c>
      <c r="K27" s="18">
        <v>5137.94</v>
      </c>
      <c r="L27" s="38">
        <f>J27+K27</f>
        <v>92601.90000000001</v>
      </c>
      <c r="M27" s="38"/>
      <c r="N27" s="38"/>
    </row>
    <row r="28" spans="6:14" ht="18" customHeight="1">
      <c r="F28" s="9">
        <v>15</v>
      </c>
      <c r="G28" s="12" t="s">
        <v>24</v>
      </c>
      <c r="H28" s="11">
        <v>0</v>
      </c>
      <c r="I28" s="11">
        <f>J28+K28</f>
        <v>0</v>
      </c>
      <c r="J28" s="18">
        <v>0</v>
      </c>
      <c r="K28" s="18">
        <v>0</v>
      </c>
      <c r="L28" s="38">
        <f>J28+K28</f>
        <v>0</v>
      </c>
      <c r="M28" s="38"/>
      <c r="N28" s="38"/>
    </row>
    <row r="29" spans="6:14" ht="18.75" customHeight="1">
      <c r="F29" s="9">
        <v>16</v>
      </c>
      <c r="G29" s="12" t="s">
        <v>25</v>
      </c>
      <c r="H29" s="11">
        <v>0</v>
      </c>
      <c r="I29" s="11">
        <f>J29+K29</f>
        <v>92601.90000000001</v>
      </c>
      <c r="J29" s="18">
        <f>J27+J28</f>
        <v>87463.96</v>
      </c>
      <c r="K29" s="18">
        <f>K27+K28</f>
        <v>5137.94</v>
      </c>
      <c r="L29" s="38">
        <f>J29+K29</f>
        <v>92601.90000000001</v>
      </c>
      <c r="M29" s="38"/>
      <c r="N29" s="38"/>
    </row>
    <row r="30" spans="6:14" ht="18.75" customHeight="1">
      <c r="F30" s="21">
        <v>17</v>
      </c>
      <c r="G30" s="22" t="s">
        <v>27</v>
      </c>
      <c r="H30" s="25">
        <v>0</v>
      </c>
      <c r="I30" s="26">
        <f>I11+I23</f>
        <v>1538527.25</v>
      </c>
      <c r="J30" s="26">
        <f>J11+J23</f>
        <v>1453095.9700000002</v>
      </c>
      <c r="K30" s="26">
        <f>K11+K23</f>
        <v>85431.28</v>
      </c>
      <c r="L30" s="26">
        <f>L11+L23</f>
        <v>1538527.25</v>
      </c>
      <c r="M30" s="18"/>
      <c r="N30" s="18"/>
    </row>
    <row r="31" spans="6:14" ht="22.5" customHeight="1">
      <c r="F31" s="24">
        <v>18</v>
      </c>
      <c r="G31" s="23" t="s">
        <v>28</v>
      </c>
      <c r="H31" s="27">
        <f>H11+H23</f>
        <v>0</v>
      </c>
      <c r="I31" s="27">
        <f aca="true" t="shared" si="3" ref="I31:N31">I11+I24</f>
        <v>1538527.25</v>
      </c>
      <c r="J31" s="27">
        <f t="shared" si="3"/>
        <v>1453095.9700000002</v>
      </c>
      <c r="K31" s="27">
        <f t="shared" si="3"/>
        <v>85431.28</v>
      </c>
      <c r="L31" s="27">
        <f t="shared" si="3"/>
        <v>1538527.25</v>
      </c>
      <c r="M31" s="27">
        <f t="shared" si="3"/>
        <v>0</v>
      </c>
      <c r="N31" s="27">
        <f t="shared" si="3"/>
        <v>0</v>
      </c>
    </row>
    <row r="32" ht="38.25" customHeight="1"/>
  </sheetData>
  <sheetProtection/>
  <mergeCells count="36">
    <mergeCell ref="L27:N27"/>
    <mergeCell ref="L29:N29"/>
    <mergeCell ref="I5:N5"/>
    <mergeCell ref="F7:G7"/>
    <mergeCell ref="I7:N7"/>
    <mergeCell ref="A4:C4"/>
    <mergeCell ref="D4:E4"/>
    <mergeCell ref="F4:G4"/>
    <mergeCell ref="I4:N4"/>
    <mergeCell ref="A5:C5"/>
    <mergeCell ref="D5:E5"/>
    <mergeCell ref="F5:G5"/>
    <mergeCell ref="L14:N14"/>
    <mergeCell ref="L15:N15"/>
    <mergeCell ref="A6:C6"/>
    <mergeCell ref="D6:E6"/>
    <mergeCell ref="F6:G6"/>
    <mergeCell ref="I6:N6"/>
    <mergeCell ref="L18:N18"/>
    <mergeCell ref="L19:N19"/>
    <mergeCell ref="A9:O9"/>
    <mergeCell ref="F10:G10"/>
    <mergeCell ref="L10:N10"/>
    <mergeCell ref="L11:N11"/>
    <mergeCell ref="L12:N12"/>
    <mergeCell ref="L13:N13"/>
    <mergeCell ref="F2:L2"/>
    <mergeCell ref="F11:G11"/>
    <mergeCell ref="L16:N16"/>
    <mergeCell ref="L17:N17"/>
    <mergeCell ref="L28:N28"/>
    <mergeCell ref="L20:N20"/>
    <mergeCell ref="L21:N21"/>
    <mergeCell ref="L22:N22"/>
    <mergeCell ref="L25:N25"/>
    <mergeCell ref="L26:N26"/>
  </mergeCells>
  <printOptions/>
  <pageMargins left="0.2755905511811024" right="0.4330708661417323" top="0.8661417322834646" bottom="0.5118110236220472" header="0.31496062992125984" footer="0.31496062992125984"/>
  <pageSetup fitToWidth="2" horizontalDpi="300" verticalDpi="300" orientation="landscape" paperSize="9" scale="83" r:id="rId1"/>
  <headerFooter>
    <oddHeader>&amp;RZałącznik  do Uchwały Nr  109/11
Zarządu Powiatu w Stargardzie Szczecińskim
z dnia 5 stycznia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9" sqref="G9"/>
    </sheetView>
  </sheetViews>
  <sheetFormatPr defaultColWidth="8.796875" defaultRowHeight="14.25"/>
  <cols>
    <col min="2" max="2" width="5.3984375" style="0" customWidth="1"/>
    <col min="3" max="3" width="31.5976562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btylak</dc:creator>
  <cp:keywords/>
  <dc:description/>
  <cp:lastModifiedBy>sp</cp:lastModifiedBy>
  <cp:lastPrinted>2011-01-10T14:52:07Z</cp:lastPrinted>
  <dcterms:created xsi:type="dcterms:W3CDTF">2008-10-30T15:32:49Z</dcterms:created>
  <dcterms:modified xsi:type="dcterms:W3CDTF">2011-01-18T12:16:50Z</dcterms:modified>
  <cp:category/>
  <cp:version/>
  <cp:contentType/>
  <cp:contentStatus/>
</cp:coreProperties>
</file>