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05" activeTab="0"/>
  </bookViews>
  <sheets>
    <sheet name="2011 I transza" sheetId="1" r:id="rId1"/>
    <sheet name="Arkusz2" sheetId="2" r:id="rId2"/>
  </sheets>
  <definedNames>
    <definedName name="_xlnm.Print_Area" localSheetId="0">'2011 I transza'!$A$1:$M$27</definedName>
  </definedNames>
  <calcPr fullCalcOnLoad="1"/>
</workbook>
</file>

<file path=xl/sharedStrings.xml><?xml version="1.0" encoding="utf-8"?>
<sst xmlns="http://schemas.openxmlformats.org/spreadsheetml/2006/main" count="27" uniqueCount="25">
  <si>
    <t>PARTNERZY:</t>
  </si>
  <si>
    <t>w tym:</t>
  </si>
  <si>
    <t>Gmina Chociwel</t>
  </si>
  <si>
    <t>Gmina Dobrzany</t>
  </si>
  <si>
    <t>Gmina Dolice</t>
  </si>
  <si>
    <t>Gmina Ińsko</t>
  </si>
  <si>
    <t>Gmina Kobylanka</t>
  </si>
  <si>
    <t>Gmina Marianowo</t>
  </si>
  <si>
    <t>Gmina Suchań</t>
  </si>
  <si>
    <t>Gmina Stargard Szczeciński</t>
  </si>
  <si>
    <t>Gmina - Miasto Stargard Szczeciński</t>
  </si>
  <si>
    <t>POWIAT STARGARDZKI:</t>
  </si>
  <si>
    <t>Powiatowe Centrum Pomocy Rodzinie</t>
  </si>
  <si>
    <t>Starostwo Powiatowe</t>
  </si>
  <si>
    <t>Paragraf 2009</t>
  </si>
  <si>
    <t>Gmina Stara Dąbrowa</t>
  </si>
  <si>
    <t>Rozdysponowanie otrzymanej dotacji:</t>
  </si>
  <si>
    <t>b) paragraf 2009 - w złotych</t>
  </si>
  <si>
    <t>a) paragraf 2007 - w złotych</t>
  </si>
  <si>
    <t>Paragraf 2007</t>
  </si>
  <si>
    <t xml:space="preserve">ROZDYSPONOWANIE I TRANSZY DOFINANSOWANIA OTRZYMANEGO NA REALIZACJĘ W 2011 ROKU PROJEKTU                                                                                                                                                   pn."INTEGRACJA SPOŁECZNA W POWIECIE STARGARDZKIM" </t>
  </si>
  <si>
    <t>Razem dofinansowanie</t>
  </si>
  <si>
    <t>Kwota zapotrzebowana</t>
  </si>
  <si>
    <t>RAZEM DOFINANSOWANIE</t>
  </si>
  <si>
    <t>Kwota otrzymanej transzy  w złotych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</si>
</sst>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4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PageLayoutView="0" workbookViewId="0" topLeftCell="A11">
      <selection activeCell="J27" sqref="J27"/>
    </sheetView>
  </sheetViews>
  <sheetFormatPr defaultColWidth="8.796875" defaultRowHeight="14.25"/>
  <cols>
    <col min="1" max="1" width="4.59765625" style="0" customWidth="1"/>
    <col min="2" max="2" width="1.8984375" style="0" hidden="1" customWidth="1"/>
    <col min="3" max="3" width="4.69921875" style="0" hidden="1" customWidth="1"/>
    <col min="4" max="4" width="9" style="0" hidden="1" customWidth="1"/>
    <col min="5" max="5" width="5.8984375" style="0" hidden="1" customWidth="1"/>
    <col min="6" max="6" width="4.09765625" style="0" customWidth="1"/>
    <col min="7" max="7" width="35" style="0" customWidth="1"/>
    <col min="8" max="8" width="16.09765625" style="0" customWidth="1"/>
    <col min="9" max="9" width="13.8984375" style="0" customWidth="1"/>
    <col min="10" max="10" width="13.3984375" style="0" customWidth="1"/>
    <col min="11" max="11" width="15.19921875" style="0" customWidth="1"/>
    <col min="12" max="12" width="4.19921875" style="0" hidden="1" customWidth="1"/>
    <col min="13" max="13" width="0.203125" style="0" customWidth="1"/>
  </cols>
  <sheetData>
    <row r="2" spans="6:11" ht="60" customHeight="1">
      <c r="F2" s="25" t="s">
        <v>20</v>
      </c>
      <c r="G2" s="26"/>
      <c r="H2" s="26"/>
      <c r="I2" s="26"/>
      <c r="J2" s="26"/>
      <c r="K2" s="27"/>
    </row>
    <row r="4" spans="1:13" ht="31.5" customHeight="1">
      <c r="A4" s="41"/>
      <c r="B4" s="41"/>
      <c r="C4" s="41"/>
      <c r="D4" s="42"/>
      <c r="E4" s="43"/>
      <c r="F4" s="47" t="s">
        <v>24</v>
      </c>
      <c r="G4" s="47"/>
      <c r="H4" s="45">
        <f>H6+H7</f>
        <v>1893205.86</v>
      </c>
      <c r="I4" s="45"/>
      <c r="J4" s="45"/>
      <c r="K4" s="45"/>
      <c r="L4" s="45"/>
      <c r="M4" s="45"/>
    </row>
    <row r="5" spans="1:13" ht="15">
      <c r="A5" s="41"/>
      <c r="B5" s="41"/>
      <c r="C5" s="41"/>
      <c r="D5" s="42"/>
      <c r="E5" s="43"/>
      <c r="F5" s="46" t="s">
        <v>1</v>
      </c>
      <c r="G5" s="46"/>
      <c r="H5" s="46"/>
      <c r="I5" s="46"/>
      <c r="J5" s="46"/>
      <c r="K5" s="46"/>
      <c r="L5" s="46"/>
      <c r="M5" s="46"/>
    </row>
    <row r="6" spans="1:13" ht="27.75" customHeight="1">
      <c r="A6" s="41"/>
      <c r="B6" s="41"/>
      <c r="C6" s="41"/>
      <c r="D6" s="42"/>
      <c r="E6" s="43"/>
      <c r="F6" s="44" t="s">
        <v>18</v>
      </c>
      <c r="G6" s="44"/>
      <c r="H6" s="45">
        <v>1787943.61</v>
      </c>
      <c r="I6" s="45"/>
      <c r="J6" s="45"/>
      <c r="K6" s="45"/>
      <c r="L6" s="45"/>
      <c r="M6" s="45"/>
    </row>
    <row r="7" spans="6:13" ht="33" customHeight="1">
      <c r="F7" s="44" t="s">
        <v>17</v>
      </c>
      <c r="G7" s="44"/>
      <c r="H7" s="45">
        <v>105262.25</v>
      </c>
      <c r="I7" s="45"/>
      <c r="J7" s="45"/>
      <c r="K7" s="45"/>
      <c r="L7" s="45"/>
      <c r="M7" s="45"/>
    </row>
    <row r="8" spans="6:9" ht="14.25">
      <c r="F8" s="5"/>
      <c r="G8" s="5"/>
      <c r="H8" s="5"/>
      <c r="I8" s="5"/>
    </row>
    <row r="9" spans="1:14" ht="12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49.5" customHeight="1">
      <c r="A10" s="4"/>
      <c r="B10" s="4"/>
      <c r="C10" s="4"/>
      <c r="D10" s="4"/>
      <c r="E10" s="4"/>
      <c r="F10" s="34" t="s">
        <v>16</v>
      </c>
      <c r="G10" s="35"/>
      <c r="H10" s="23" t="s">
        <v>22</v>
      </c>
      <c r="I10" s="14" t="s">
        <v>19</v>
      </c>
      <c r="J10" s="14" t="s">
        <v>14</v>
      </c>
      <c r="K10" s="36" t="s">
        <v>21</v>
      </c>
      <c r="L10" s="37"/>
      <c r="M10" s="38"/>
      <c r="N10" s="4"/>
    </row>
    <row r="11" spans="1:13" ht="31.5" customHeight="1">
      <c r="A11" s="1"/>
      <c r="F11" s="28" t="s">
        <v>0</v>
      </c>
      <c r="G11" s="29"/>
      <c r="H11" s="7">
        <f>H13+H14+H15+H16+H17+H18+H19+H20+H21+H22</f>
        <v>1186200.4</v>
      </c>
      <c r="I11" s="7">
        <f>I13+I14+I15+I16+I17+I18+I19+I20+I21+I22</f>
        <v>1120260.65</v>
      </c>
      <c r="J11" s="7">
        <f>J13+J14+J15+J16+J17+J18+J19+J20+J21+J22</f>
        <v>65939.75000000001</v>
      </c>
      <c r="K11" s="39">
        <f>K13+K14+K15+K16+K17+K18+K19+K20+K21+K22</f>
        <v>1186200.4</v>
      </c>
      <c r="L11" s="39"/>
      <c r="M11" s="39"/>
    </row>
    <row r="12" spans="1:13" ht="14.25">
      <c r="A12" s="1"/>
      <c r="F12" s="6"/>
      <c r="G12" s="2" t="s">
        <v>1</v>
      </c>
      <c r="H12" s="2"/>
      <c r="I12" s="3"/>
      <c r="J12" s="3"/>
      <c r="K12" s="40"/>
      <c r="L12" s="40"/>
      <c r="M12" s="40"/>
    </row>
    <row r="13" spans="6:13" ht="19.5" customHeight="1">
      <c r="F13" s="9">
        <v>1</v>
      </c>
      <c r="G13" s="10" t="s">
        <v>2</v>
      </c>
      <c r="H13" s="11">
        <v>102110.4</v>
      </c>
      <c r="I13" s="8">
        <v>96433.05</v>
      </c>
      <c r="J13" s="8">
        <f>H13-I13</f>
        <v>5677.349999999991</v>
      </c>
      <c r="K13" s="30">
        <f>I13+J13</f>
        <v>102110.4</v>
      </c>
      <c r="L13" s="30"/>
      <c r="M13" s="30"/>
    </row>
    <row r="14" spans="6:13" ht="20.25" customHeight="1">
      <c r="F14" s="9">
        <v>2</v>
      </c>
      <c r="G14" s="10" t="s">
        <v>3</v>
      </c>
      <c r="H14" s="11">
        <v>97897.6</v>
      </c>
      <c r="I14" s="8">
        <v>92454.38</v>
      </c>
      <c r="J14" s="8">
        <f aca="true" t="shared" si="0" ref="J14:J22">H14-I14</f>
        <v>5443.220000000001</v>
      </c>
      <c r="K14" s="30">
        <f aca="true" t="shared" si="1" ref="K14:K22">I14+J14</f>
        <v>97897.6</v>
      </c>
      <c r="L14" s="30"/>
      <c r="M14" s="30"/>
    </row>
    <row r="15" spans="6:13" ht="22.5" customHeight="1">
      <c r="F15" s="9">
        <v>3</v>
      </c>
      <c r="G15" s="10" t="s">
        <v>4</v>
      </c>
      <c r="H15" s="22">
        <v>129846</v>
      </c>
      <c r="I15" s="8">
        <v>122626.56</v>
      </c>
      <c r="J15" s="8">
        <f t="shared" si="0"/>
        <v>7219.440000000002</v>
      </c>
      <c r="K15" s="30">
        <f t="shared" si="1"/>
        <v>129846</v>
      </c>
      <c r="L15" s="30"/>
      <c r="M15" s="30"/>
    </row>
    <row r="16" spans="6:13" ht="24" customHeight="1">
      <c r="F16" s="9">
        <v>4</v>
      </c>
      <c r="G16" s="10" t="s">
        <v>5</v>
      </c>
      <c r="H16" s="11">
        <v>96212.8</v>
      </c>
      <c r="I16" s="8">
        <v>90863.37</v>
      </c>
      <c r="J16" s="8">
        <f t="shared" si="0"/>
        <v>5349.430000000008</v>
      </c>
      <c r="K16" s="30">
        <f t="shared" si="1"/>
        <v>96212.8</v>
      </c>
      <c r="L16" s="30"/>
      <c r="M16" s="30"/>
    </row>
    <row r="17" spans="6:13" ht="21.75" customHeight="1">
      <c r="F17" s="9">
        <v>5</v>
      </c>
      <c r="G17" s="10" t="s">
        <v>6</v>
      </c>
      <c r="H17" s="11">
        <v>92925.6</v>
      </c>
      <c r="I17" s="8">
        <v>87758.93</v>
      </c>
      <c r="J17" s="8">
        <f t="shared" si="0"/>
        <v>5166.670000000013</v>
      </c>
      <c r="K17" s="30">
        <f t="shared" si="1"/>
        <v>92925.6</v>
      </c>
      <c r="L17" s="30"/>
      <c r="M17" s="30"/>
    </row>
    <row r="18" spans="6:13" ht="25.5" customHeight="1">
      <c r="F18" s="9">
        <v>6</v>
      </c>
      <c r="G18" s="10" t="s">
        <v>7</v>
      </c>
      <c r="H18" s="11">
        <v>96047</v>
      </c>
      <c r="I18" s="8">
        <v>90706.79</v>
      </c>
      <c r="J18" s="8">
        <f t="shared" si="0"/>
        <v>5340.210000000006</v>
      </c>
      <c r="K18" s="30">
        <f t="shared" si="1"/>
        <v>96047</v>
      </c>
      <c r="L18" s="30"/>
      <c r="M18" s="30"/>
    </row>
    <row r="19" spans="6:13" ht="21" customHeight="1">
      <c r="F19" s="9">
        <v>7</v>
      </c>
      <c r="G19" s="10" t="s">
        <v>15</v>
      </c>
      <c r="H19" s="11">
        <v>62000</v>
      </c>
      <c r="I19" s="8">
        <v>58553</v>
      </c>
      <c r="J19" s="8">
        <f t="shared" si="0"/>
        <v>3447</v>
      </c>
      <c r="K19" s="30">
        <f t="shared" si="1"/>
        <v>62000</v>
      </c>
      <c r="L19" s="30"/>
      <c r="M19" s="30"/>
    </row>
    <row r="20" spans="6:13" ht="20.25" customHeight="1">
      <c r="F20" s="9">
        <v>8</v>
      </c>
      <c r="G20" s="10" t="s">
        <v>8</v>
      </c>
      <c r="H20" s="11">
        <v>98248</v>
      </c>
      <c r="I20" s="8">
        <v>92785.41</v>
      </c>
      <c r="J20" s="8">
        <f t="shared" si="0"/>
        <v>5462.5899999999965</v>
      </c>
      <c r="K20" s="30">
        <f t="shared" si="1"/>
        <v>98248</v>
      </c>
      <c r="L20" s="30"/>
      <c r="M20" s="30"/>
    </row>
    <row r="21" spans="6:13" ht="21.75" customHeight="1">
      <c r="F21" s="9">
        <v>9</v>
      </c>
      <c r="G21" s="10" t="s">
        <v>9</v>
      </c>
      <c r="H21" s="11">
        <v>152677</v>
      </c>
      <c r="I21" s="8">
        <v>144188.16</v>
      </c>
      <c r="J21" s="8">
        <f t="shared" si="0"/>
        <v>8488.839999999997</v>
      </c>
      <c r="K21" s="30">
        <f t="shared" si="1"/>
        <v>152677</v>
      </c>
      <c r="L21" s="30"/>
      <c r="M21" s="30"/>
    </row>
    <row r="22" spans="6:13" ht="21.75" customHeight="1">
      <c r="F22" s="9">
        <v>10</v>
      </c>
      <c r="G22" s="10" t="s">
        <v>10</v>
      </c>
      <c r="H22" s="11">
        <v>258236</v>
      </c>
      <c r="I22" s="8">
        <v>243891</v>
      </c>
      <c r="J22" s="8">
        <f t="shared" si="0"/>
        <v>14345</v>
      </c>
      <c r="K22" s="30">
        <f t="shared" si="1"/>
        <v>258236</v>
      </c>
      <c r="L22" s="30"/>
      <c r="M22" s="30"/>
    </row>
    <row r="23" spans="6:13" ht="18.75" customHeight="1">
      <c r="F23" s="15"/>
      <c r="G23" s="16" t="s">
        <v>11</v>
      </c>
      <c r="H23" s="17">
        <f>H25+H26</f>
        <v>707005.46</v>
      </c>
      <c r="I23" s="18">
        <f>I25+I26</f>
        <v>667682.96</v>
      </c>
      <c r="J23" s="18">
        <f>J25+J26</f>
        <v>39322.500000000015</v>
      </c>
      <c r="K23" s="32">
        <f>K25+K26</f>
        <v>707005.46</v>
      </c>
      <c r="L23" s="32"/>
      <c r="M23" s="32"/>
    </row>
    <row r="24" spans="6:13" ht="14.25">
      <c r="F24" s="10"/>
      <c r="G24" s="12" t="s">
        <v>1</v>
      </c>
      <c r="H24" s="8"/>
      <c r="I24" s="8"/>
      <c r="J24" s="8"/>
      <c r="K24" s="30"/>
      <c r="L24" s="30"/>
      <c r="M24" s="30"/>
    </row>
    <row r="25" spans="6:13" ht="18" customHeight="1">
      <c r="F25" s="9">
        <v>1</v>
      </c>
      <c r="G25" s="24" t="s">
        <v>12</v>
      </c>
      <c r="H25" s="8">
        <v>569826.4</v>
      </c>
      <c r="I25" s="8">
        <v>538132.26</v>
      </c>
      <c r="J25" s="8">
        <f>H25-I25</f>
        <v>31694.140000000014</v>
      </c>
      <c r="K25" s="30">
        <f>I25+J25</f>
        <v>569826.4</v>
      </c>
      <c r="L25" s="30"/>
      <c r="M25" s="30"/>
    </row>
    <row r="26" spans="6:13" ht="18.75" customHeight="1">
      <c r="F26" s="9">
        <v>2</v>
      </c>
      <c r="G26" s="24" t="s">
        <v>13</v>
      </c>
      <c r="H26" s="8">
        <v>137179.06</v>
      </c>
      <c r="I26" s="8">
        <v>129550.7</v>
      </c>
      <c r="J26" s="8">
        <f>H26-I26</f>
        <v>7628.360000000001</v>
      </c>
      <c r="K26" s="30">
        <f>I26+J26</f>
        <v>137179.06</v>
      </c>
      <c r="L26" s="30"/>
      <c r="M26" s="30"/>
    </row>
    <row r="27" spans="6:13" ht="22.5" customHeight="1">
      <c r="F27" s="19"/>
      <c r="G27" s="20" t="s">
        <v>23</v>
      </c>
      <c r="H27" s="21">
        <f>H11+H23</f>
        <v>1893205.8599999999</v>
      </c>
      <c r="I27" s="21">
        <f>I11+I23</f>
        <v>1787943.6099999999</v>
      </c>
      <c r="J27" s="21">
        <f>J11+J23</f>
        <v>105262.25000000003</v>
      </c>
      <c r="K27" s="31">
        <f>K11+K23</f>
        <v>1893205.8599999999</v>
      </c>
      <c r="L27" s="31"/>
      <c r="M27" s="31"/>
    </row>
    <row r="29" spans="9:10" ht="14.25">
      <c r="I29" s="13"/>
      <c r="J29" s="13"/>
    </row>
    <row r="30" spans="9:10" ht="14.25">
      <c r="I30" s="13"/>
      <c r="J30" s="13"/>
    </row>
  </sheetData>
  <sheetProtection/>
  <mergeCells count="36">
    <mergeCell ref="H5:M5"/>
    <mergeCell ref="F7:G7"/>
    <mergeCell ref="H7:M7"/>
    <mergeCell ref="A4:C4"/>
    <mergeCell ref="D4:E4"/>
    <mergeCell ref="F4:G4"/>
    <mergeCell ref="H4:M4"/>
    <mergeCell ref="A5:C5"/>
    <mergeCell ref="D5:E5"/>
    <mergeCell ref="F5:G5"/>
    <mergeCell ref="K14:M14"/>
    <mergeCell ref="K15:M15"/>
    <mergeCell ref="A6:C6"/>
    <mergeCell ref="D6:E6"/>
    <mergeCell ref="F6:G6"/>
    <mergeCell ref="H6:M6"/>
    <mergeCell ref="K24:M24"/>
    <mergeCell ref="K25:M25"/>
    <mergeCell ref="K18:M18"/>
    <mergeCell ref="K19:M19"/>
    <mergeCell ref="A9:N9"/>
    <mergeCell ref="F10:G10"/>
    <mergeCell ref="K10:M10"/>
    <mergeCell ref="K11:M11"/>
    <mergeCell ref="K12:M12"/>
    <mergeCell ref="K13:M13"/>
    <mergeCell ref="F2:K2"/>
    <mergeCell ref="F11:G11"/>
    <mergeCell ref="K16:M16"/>
    <mergeCell ref="K17:M17"/>
    <mergeCell ref="K26:M26"/>
    <mergeCell ref="K27:M27"/>
    <mergeCell ref="K20:M20"/>
    <mergeCell ref="K21:M21"/>
    <mergeCell ref="K22:M22"/>
    <mergeCell ref="K23:M23"/>
  </mergeCells>
  <printOptions/>
  <pageMargins left="0.5118110236220472" right="0.4330708661417323" top="1.3779527559055118" bottom="0.5118110236220472" header="0.5905511811023623" footer="0.31496062992125984"/>
  <pageSetup fitToWidth="2" horizontalDpi="300" verticalDpi="300" orientation="portrait" paperSize="9" scale="82" r:id="rId1"/>
  <headerFooter>
    <oddHeader>&amp;RZałącznik  do Uchwały Nr 402/11
Zarządu Powiatu w Stargardzie Szczecińskim
z dnia  27 kwietnia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9" sqref="G9"/>
    </sheetView>
  </sheetViews>
  <sheetFormatPr defaultColWidth="8.796875" defaultRowHeight="14.25"/>
  <cols>
    <col min="2" max="2" width="5.3984375" style="0" customWidth="1"/>
    <col min="3" max="3" width="31.59765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btylak</dc:creator>
  <cp:keywords/>
  <dc:description/>
  <cp:lastModifiedBy>sp</cp:lastModifiedBy>
  <cp:lastPrinted>2011-04-27T06:09:40Z</cp:lastPrinted>
  <dcterms:created xsi:type="dcterms:W3CDTF">2008-10-30T15:32:49Z</dcterms:created>
  <dcterms:modified xsi:type="dcterms:W3CDTF">2011-04-29T06:06:22Z</dcterms:modified>
  <cp:category/>
  <cp:version/>
  <cp:contentType/>
  <cp:contentStatus/>
</cp:coreProperties>
</file>