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610" windowWidth="11295" windowHeight="5580" tabRatio="956" activeTab="0"/>
  </bookViews>
  <sheets>
    <sheet name="Załącznik " sheetId="1" r:id="rId1"/>
  </sheets>
  <definedNames>
    <definedName name="_xlnm.Print_Area" localSheetId="0">'Załącznik '!$A$1:$J$45</definedName>
    <definedName name="_xlnm.Print_Titles" localSheetId="0">'Załącznik '!$4:$6</definedName>
  </definedNames>
  <calcPr fullCalcOnLoad="1"/>
</workbook>
</file>

<file path=xl/sharedStrings.xml><?xml version="1.0" encoding="utf-8"?>
<sst xmlns="http://schemas.openxmlformats.org/spreadsheetml/2006/main" count="55" uniqueCount="49">
  <si>
    <t>w złotych</t>
  </si>
  <si>
    <t>Dział</t>
  </si>
  <si>
    <t>Rozdział</t>
  </si>
  <si>
    <t>§</t>
  </si>
  <si>
    <t>Wyszczególnienie</t>
  </si>
  <si>
    <t>Dochody</t>
  </si>
  <si>
    <t>Wydatki</t>
  </si>
  <si>
    <t>Zwiększenie</t>
  </si>
  <si>
    <t>Zmniejszenie</t>
  </si>
  <si>
    <t>Ogółem:</t>
  </si>
  <si>
    <t>W tym: na zadania zlecone</t>
  </si>
  <si>
    <t>RAZEM WYDATKI</t>
  </si>
  <si>
    <t>per saldo</t>
  </si>
  <si>
    <t>WYDATKI</t>
  </si>
  <si>
    <t>w tym: wydatki bieżące</t>
  </si>
  <si>
    <t>w tym: wydatki majątkowe</t>
  </si>
  <si>
    <t>Wydatki bieżące</t>
  </si>
  <si>
    <t>Świadczenia na rzecz osób fizycznych</t>
  </si>
  <si>
    <t>Dotacje na zadania bieżące</t>
  </si>
  <si>
    <t>Wydatki na obsługę długu</t>
  </si>
  <si>
    <t>Wydatki majątkowe</t>
  </si>
  <si>
    <t>Wydatki ogółem</t>
  </si>
  <si>
    <t xml:space="preserve">Wydatki w grupach </t>
  </si>
  <si>
    <t xml:space="preserve">Wynagrodzenia </t>
  </si>
  <si>
    <t>Wydatki na programy finansowane z udziałem środków, o których mowa w art. 5 ust.1 pkt 2 i 3, w części związanej z realizacją zadań jednostki samorządu terytorialnego</t>
  </si>
  <si>
    <t>Składki  naliczane od wynagrodzeń</t>
  </si>
  <si>
    <t>Razem wynagrodzenia i składki od nich naliczane</t>
  </si>
  <si>
    <t>Pozostałe wydatki związane z realizacją statutowych zadań</t>
  </si>
  <si>
    <t>ZMIANY UKŁADU WYKONAWCZEGO BUDŻETU POWIATU  STARGARDZKIEGO NA 2011 ROK I OSTATECZNE KWOTY DOCHODÓW I WYDATKÓW</t>
  </si>
  <si>
    <t>(W PEŁNEJ SZCZEGÓŁOWOŚCI KLASYFIKACJI BUDŻETOWEJ ORAZ   Z PODZIAŁEM NA WYODRĘBNIONE                                                                                                                               JEDNOSTKI ORGANIZACYJNE POWIATU)</t>
  </si>
  <si>
    <t>Wydział Geodezji i Gospodarki Nieruchomościami "F"</t>
  </si>
  <si>
    <t>700</t>
  </si>
  <si>
    <t>70005</t>
  </si>
  <si>
    <t>Gospodarka mieszkaniowa</t>
  </si>
  <si>
    <t>Gospodarka gruntami i nieruchomościami</t>
  </si>
  <si>
    <t>4300</t>
  </si>
  <si>
    <t>Zakup usług pozostałych</t>
  </si>
  <si>
    <t>4390</t>
  </si>
  <si>
    <t>Zakup usług obejmujących wykonanie ekspertyz, analiz i opinii</t>
  </si>
  <si>
    <t>4260</t>
  </si>
  <si>
    <t>Zakup energii</t>
  </si>
  <si>
    <t>750</t>
  </si>
  <si>
    <t>75020</t>
  </si>
  <si>
    <t>4210</t>
  </si>
  <si>
    <t>Zakup materiałów i wyposażenia</t>
  </si>
  <si>
    <t>Biuro Obsługi Urzędu "A"</t>
  </si>
  <si>
    <t>Administracja publiczna</t>
  </si>
  <si>
    <t xml:space="preserve">Starostwa powiatowe </t>
  </si>
  <si>
    <t>Starostwo Powiatowe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</si>
</sst>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00#"/>
    <numFmt numFmtId="173" formatCode="##,##0"/>
    <numFmt numFmtId="174" formatCode="00#"/>
    <numFmt numFmtId="175" formatCode="000#"/>
    <numFmt numFmtId="176" formatCode="[$-415]d\ mmmm\ yyyy"/>
    <numFmt numFmtId="177" formatCode="#,##0_ ;\-#,##0\ "/>
    <numFmt numFmtId="178" formatCode="_-* #,##0.0\ &quot;zł&quot;_-;\-* #,##0.0\ &quot;zł&quot;_-;_-* &quot;-&quot;??\ &quot;zł&quot;_-;_-@_-"/>
    <numFmt numFmtId="179" formatCode="_-* #,##0\ &quot;zł&quot;_-;\-* #,##0\ &quot;zł&quot;_-;_-* &quot;-&quot;??\ &quot;zł&quot;_-;_-@_-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i/>
      <u val="single"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7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31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84">
      <alignment/>
      <protection/>
    </xf>
    <xf numFmtId="0" fontId="5" fillId="0" borderId="0" xfId="84" applyFont="1" applyAlignment="1">
      <alignment horizontal="center"/>
      <protection/>
    </xf>
    <xf numFmtId="0" fontId="8" fillId="33" borderId="0" xfId="84" applyFont="1" applyFill="1">
      <alignment/>
      <protection/>
    </xf>
    <xf numFmtId="3" fontId="3" fillId="34" borderId="10" xfId="95" applyNumberFormat="1" applyFont="1" applyFill="1" applyBorder="1" applyAlignment="1">
      <alignment vertical="center"/>
      <protection/>
    </xf>
    <xf numFmtId="49" fontId="3" fillId="10" borderId="10" xfId="95" applyNumberFormat="1" applyFont="1" applyFill="1" applyBorder="1" applyAlignment="1">
      <alignment horizontal="center" vertical="center"/>
      <protection/>
    </xf>
    <xf numFmtId="3" fontId="3" fillId="10" borderId="10" xfId="95" applyNumberFormat="1" applyFont="1" applyFill="1" applyBorder="1" applyAlignment="1">
      <alignment vertical="center"/>
      <protection/>
    </xf>
    <xf numFmtId="49" fontId="2" fillId="35" borderId="10" xfId="95" applyNumberFormat="1" applyFont="1" applyFill="1" applyBorder="1" applyAlignment="1">
      <alignment horizontal="center" vertical="center"/>
      <protection/>
    </xf>
    <xf numFmtId="3" fontId="2" fillId="35" borderId="10" xfId="95" applyNumberFormat="1" applyFont="1" applyFill="1" applyBorder="1" applyAlignment="1">
      <alignment vertical="center"/>
      <protection/>
    </xf>
    <xf numFmtId="3" fontId="0" fillId="0" borderId="0" xfId="84" applyNumberFormat="1">
      <alignment/>
      <protection/>
    </xf>
    <xf numFmtId="3" fontId="7" fillId="0" borderId="0" xfId="84" applyNumberFormat="1" applyFont="1" applyBorder="1" applyAlignment="1">
      <alignment horizontal="center" vertical="center"/>
      <protection/>
    </xf>
    <xf numFmtId="0" fontId="7" fillId="0" borderId="10" xfId="84" applyFont="1" applyBorder="1" applyAlignment="1">
      <alignment horizontal="right" vertical="center"/>
      <protection/>
    </xf>
    <xf numFmtId="0" fontId="7" fillId="10" borderId="10" xfId="84" applyFont="1" applyFill="1" applyBorder="1" applyAlignment="1">
      <alignment horizontal="right" vertical="center"/>
      <protection/>
    </xf>
    <xf numFmtId="3" fontId="7" fillId="10" borderId="10" xfId="84" applyNumberFormat="1" applyFont="1" applyFill="1" applyBorder="1" applyAlignment="1">
      <alignment horizontal="right" vertical="center"/>
      <protection/>
    </xf>
    <xf numFmtId="3" fontId="12" fillId="35" borderId="10" xfId="84" applyNumberFormat="1" applyFont="1" applyFill="1" applyBorder="1" applyAlignment="1">
      <alignment horizontal="right" vertical="center"/>
      <protection/>
    </xf>
    <xf numFmtId="3" fontId="12" fillId="0" borderId="10" xfId="84" applyNumberFormat="1" applyFont="1" applyBorder="1" applyAlignment="1">
      <alignment horizontal="right" vertical="center"/>
      <protection/>
    </xf>
    <xf numFmtId="0" fontId="12" fillId="0" borderId="10" xfId="84" applyFont="1" applyBorder="1" applyAlignment="1">
      <alignment horizontal="center" vertical="center"/>
      <protection/>
    </xf>
    <xf numFmtId="0" fontId="12" fillId="35" borderId="10" xfId="84" applyFont="1" applyFill="1" applyBorder="1" applyAlignment="1">
      <alignment horizontal="right" vertical="center"/>
      <protection/>
    </xf>
    <xf numFmtId="0" fontId="53" fillId="0" borderId="10" xfId="84" applyFont="1" applyBorder="1">
      <alignment/>
      <protection/>
    </xf>
    <xf numFmtId="0" fontId="0" fillId="0" borderId="0" xfId="84" applyAlignment="1">
      <alignment horizontal="center" vertical="center"/>
      <protection/>
    </xf>
    <xf numFmtId="0" fontId="53" fillId="0" borderId="10" xfId="84" applyFont="1" applyBorder="1" applyAlignment="1">
      <alignment horizontal="center" vertical="center"/>
      <protection/>
    </xf>
    <xf numFmtId="3" fontId="12" fillId="0" borderId="10" xfId="84" applyNumberFormat="1" applyFont="1" applyFill="1" applyBorder="1" applyAlignment="1">
      <alignment horizontal="right" vertical="center"/>
      <protection/>
    </xf>
    <xf numFmtId="0" fontId="54" fillId="0" borderId="0" xfId="84" applyFont="1">
      <alignment/>
      <protection/>
    </xf>
    <xf numFmtId="0" fontId="3" fillId="10" borderId="10" xfId="95" applyFont="1" applyFill="1" applyBorder="1" applyAlignment="1">
      <alignment vertical="center"/>
      <protection/>
    </xf>
    <xf numFmtId="0" fontId="55" fillId="0" borderId="0" xfId="84" applyFont="1">
      <alignment/>
      <protection/>
    </xf>
    <xf numFmtId="0" fontId="15" fillId="36" borderId="10" xfId="96" applyFont="1" applyFill="1" applyBorder="1" applyAlignment="1">
      <alignment horizontal="left" vertical="center"/>
      <protection/>
    </xf>
    <xf numFmtId="49" fontId="2" fillId="0" borderId="10" xfId="96" applyNumberFormat="1" applyFont="1" applyBorder="1" applyAlignment="1">
      <alignment vertical="center"/>
      <protection/>
    </xf>
    <xf numFmtId="49" fontId="2" fillId="0" borderId="10" xfId="96" applyNumberFormat="1" applyFont="1" applyBorder="1" applyAlignment="1">
      <alignment vertical="center" wrapText="1"/>
      <protection/>
    </xf>
    <xf numFmtId="49" fontId="3" fillId="36" borderId="10" xfId="96" applyNumberFormat="1" applyFont="1" applyFill="1" applyBorder="1" applyAlignment="1">
      <alignment horizontal="left" vertical="center"/>
      <protection/>
    </xf>
    <xf numFmtId="0" fontId="15" fillId="37" borderId="10" xfId="96" applyFont="1" applyFill="1" applyBorder="1" applyAlignment="1">
      <alignment horizontal="right" vertical="center"/>
      <protection/>
    </xf>
    <xf numFmtId="3" fontId="56" fillId="36" borderId="10" xfId="84" applyNumberFormat="1" applyFont="1" applyFill="1" applyBorder="1">
      <alignment/>
      <protection/>
    </xf>
    <xf numFmtId="3" fontId="53" fillId="0" borderId="10" xfId="84" applyNumberFormat="1" applyFont="1" applyBorder="1" applyAlignment="1">
      <alignment vertical="center"/>
      <protection/>
    </xf>
    <xf numFmtId="3" fontId="56" fillId="36" borderId="10" xfId="84" applyNumberFormat="1" applyFont="1" applyFill="1" applyBorder="1" applyAlignment="1">
      <alignment vertical="center"/>
      <protection/>
    </xf>
    <xf numFmtId="3" fontId="56" fillId="37" borderId="10" xfId="84" applyNumberFormat="1" applyFont="1" applyFill="1" applyBorder="1" applyAlignment="1">
      <alignment vertical="center"/>
      <protection/>
    </xf>
    <xf numFmtId="0" fontId="53" fillId="0" borderId="0" xfId="84" applyFont="1" applyBorder="1">
      <alignment/>
      <protection/>
    </xf>
    <xf numFmtId="0" fontId="53" fillId="0" borderId="0" xfId="84" applyFont="1" applyBorder="1" applyAlignment="1">
      <alignment horizontal="center" vertical="center"/>
      <protection/>
    </xf>
    <xf numFmtId="3" fontId="56" fillId="0" borderId="0" xfId="84" applyNumberFormat="1" applyFont="1" applyFill="1" applyBorder="1">
      <alignment/>
      <protection/>
    </xf>
    <xf numFmtId="3" fontId="56" fillId="0" borderId="0" xfId="84" applyNumberFormat="1" applyFont="1" applyFill="1" applyBorder="1" applyAlignment="1">
      <alignment horizontal="center"/>
      <protection/>
    </xf>
    <xf numFmtId="0" fontId="12" fillId="0" borderId="10" xfId="84" applyFont="1" applyFill="1" applyBorder="1" applyAlignment="1">
      <alignment horizontal="right" vertical="center"/>
      <protection/>
    </xf>
    <xf numFmtId="3" fontId="53" fillId="0" borderId="10" xfId="84" applyNumberFormat="1" applyFont="1" applyFill="1" applyBorder="1">
      <alignment/>
      <protection/>
    </xf>
    <xf numFmtId="0" fontId="53" fillId="0" borderId="10" xfId="0" applyFont="1" applyBorder="1" applyAlignment="1">
      <alignment vertical="center"/>
    </xf>
    <xf numFmtId="49" fontId="53" fillId="0" borderId="10" xfId="96" applyNumberFormat="1" applyFont="1" applyBorder="1" applyAlignment="1">
      <alignment vertical="center" wrapText="1"/>
      <protection/>
    </xf>
    <xf numFmtId="49" fontId="53" fillId="0" borderId="10" xfId="96" applyNumberFormat="1" applyFont="1" applyBorder="1" applyAlignment="1">
      <alignment vertical="center"/>
      <protection/>
    </xf>
    <xf numFmtId="0" fontId="7" fillId="0" borderId="10" xfId="84" applyFont="1" applyBorder="1" applyAlignment="1">
      <alignment horizontal="center" vertical="center"/>
      <protection/>
    </xf>
    <xf numFmtId="0" fontId="0" fillId="0" borderId="0" xfId="84" applyAlignment="1">
      <alignment vertical="center"/>
      <protection/>
    </xf>
    <xf numFmtId="49" fontId="7" fillId="10" borderId="10" xfId="84" applyNumberFormat="1" applyFont="1" applyFill="1" applyBorder="1" applyAlignment="1">
      <alignment horizontal="right" vertical="center"/>
      <protection/>
    </xf>
    <xf numFmtId="0" fontId="56" fillId="0" borderId="0" xfId="84" applyFont="1" applyFill="1" applyBorder="1" applyAlignment="1">
      <alignment horizontal="right" vertical="center"/>
      <protection/>
    </xf>
    <xf numFmtId="0" fontId="0" fillId="0" borderId="0" xfId="84" applyFont="1" applyAlignment="1">
      <alignment horizontal="center" vertical="center"/>
      <protection/>
    </xf>
    <xf numFmtId="0" fontId="7" fillId="0" borderId="0" xfId="84" applyFont="1" applyBorder="1" applyAlignment="1">
      <alignment horizontal="right" vertical="center"/>
      <protection/>
    </xf>
    <xf numFmtId="0" fontId="0" fillId="0" borderId="10" xfId="84" applyFont="1" applyBorder="1">
      <alignment/>
      <protection/>
    </xf>
    <xf numFmtId="0" fontId="0" fillId="0" borderId="10" xfId="84" applyFont="1" applyBorder="1" applyAlignment="1">
      <alignment horizontal="center" vertical="center"/>
      <protection/>
    </xf>
    <xf numFmtId="0" fontId="0" fillId="0" borderId="10" xfId="84" applyFont="1" applyBorder="1" applyAlignment="1">
      <alignment vertical="center"/>
      <protection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vertical="center" wrapText="1"/>
    </xf>
    <xf numFmtId="3" fontId="2" fillId="35" borderId="10" xfId="95" applyNumberFormat="1" applyFont="1" applyFill="1" applyBorder="1" applyAlignment="1">
      <alignment vertical="center" wrapText="1"/>
      <protection/>
    </xf>
    <xf numFmtId="3" fontId="3" fillId="0" borderId="10" xfId="95" applyNumberFormat="1" applyFont="1" applyFill="1" applyBorder="1" applyAlignment="1">
      <alignment horizontal="right" vertical="center"/>
      <protection/>
    </xf>
    <xf numFmtId="3" fontId="3" fillId="35" borderId="10" xfId="95" applyNumberFormat="1" applyFont="1" applyFill="1" applyBorder="1" applyAlignment="1">
      <alignment vertical="center" wrapText="1"/>
      <protection/>
    </xf>
    <xf numFmtId="49" fontId="16" fillId="35" borderId="10" xfId="95" applyNumberFormat="1" applyFont="1" applyFill="1" applyBorder="1" applyAlignment="1">
      <alignment horizontal="center" vertical="center"/>
      <protection/>
    </xf>
    <xf numFmtId="0" fontId="57" fillId="0" borderId="10" xfId="0" applyFont="1" applyBorder="1" applyAlignment="1">
      <alignment horizontal="left" vertical="center" wrapText="1"/>
    </xf>
    <xf numFmtId="3" fontId="16" fillId="35" borderId="10" xfId="95" applyNumberFormat="1" applyFont="1" applyFill="1" applyBorder="1" applyAlignment="1">
      <alignment vertical="center"/>
      <protection/>
    </xf>
    <xf numFmtId="0" fontId="7" fillId="0" borderId="10" xfId="84" applyFont="1" applyFill="1" applyBorder="1" applyAlignment="1">
      <alignment horizontal="center" vertical="center"/>
      <protection/>
    </xf>
    <xf numFmtId="0" fontId="12" fillId="0" borderId="10" xfId="84" applyFont="1" applyFill="1" applyBorder="1" applyAlignment="1">
      <alignment horizontal="center" vertical="center"/>
      <protection/>
    </xf>
    <xf numFmtId="0" fontId="3" fillId="0" borderId="11" xfId="95" applyFont="1" applyFill="1" applyBorder="1" applyAlignment="1">
      <alignment horizontal="center" vertical="center"/>
      <protection/>
    </xf>
    <xf numFmtId="0" fontId="3" fillId="0" borderId="12" xfId="95" applyFont="1" applyFill="1" applyBorder="1" applyAlignment="1">
      <alignment horizontal="center" vertical="center"/>
      <protection/>
    </xf>
    <xf numFmtId="0" fontId="3" fillId="0" borderId="13" xfId="95" applyFont="1" applyFill="1" applyBorder="1" applyAlignment="1">
      <alignment horizontal="center" vertical="center"/>
      <protection/>
    </xf>
    <xf numFmtId="49" fontId="3" fillId="35" borderId="11" xfId="95" applyNumberFormat="1" applyFont="1" applyFill="1" applyBorder="1" applyAlignment="1">
      <alignment horizontal="center" vertical="center"/>
      <protection/>
    </xf>
    <xf numFmtId="49" fontId="3" fillId="35" borderId="12" xfId="95" applyNumberFormat="1" applyFont="1" applyFill="1" applyBorder="1" applyAlignment="1">
      <alignment horizontal="center" vertical="center"/>
      <protection/>
    </xf>
    <xf numFmtId="49" fontId="3" fillId="35" borderId="13" xfId="95" applyNumberFormat="1" applyFont="1" applyFill="1" applyBorder="1" applyAlignment="1">
      <alignment horizontal="center" vertical="center"/>
      <protection/>
    </xf>
    <xf numFmtId="0" fontId="3" fillId="0" borderId="10" xfId="95" applyFont="1" applyFill="1" applyBorder="1" applyAlignment="1">
      <alignment horizontal="center" vertical="center"/>
      <protection/>
    </xf>
    <xf numFmtId="0" fontId="14" fillId="34" borderId="10" xfId="95" applyFont="1" applyFill="1" applyBorder="1" applyAlignment="1">
      <alignment horizontal="center" vertical="center"/>
      <protection/>
    </xf>
    <xf numFmtId="0" fontId="13" fillId="0" borderId="0" xfId="84" applyFont="1" applyAlignment="1">
      <alignment horizontal="center" vertical="center" wrapText="1"/>
      <protection/>
    </xf>
    <xf numFmtId="0" fontId="6" fillId="0" borderId="0" xfId="84" applyFont="1" applyAlignment="1">
      <alignment horizontal="center" wrapText="1"/>
      <protection/>
    </xf>
    <xf numFmtId="0" fontId="3" fillId="34" borderId="10" xfId="95" applyFont="1" applyFill="1" applyBorder="1" applyAlignment="1">
      <alignment horizontal="center" vertical="center"/>
      <protection/>
    </xf>
    <xf numFmtId="3" fontId="55" fillId="0" borderId="11" xfId="84" applyNumberFormat="1" applyFont="1" applyBorder="1" applyAlignment="1">
      <alignment horizontal="center"/>
      <protection/>
    </xf>
    <xf numFmtId="0" fontId="55" fillId="0" borderId="13" xfId="84" applyFont="1" applyBorder="1" applyAlignment="1">
      <alignment horizontal="center"/>
      <protection/>
    </xf>
    <xf numFmtId="0" fontId="7" fillId="0" borderId="10" xfId="84" applyFont="1" applyBorder="1" applyAlignment="1">
      <alignment horizontal="right" vertical="center"/>
      <protection/>
    </xf>
    <xf numFmtId="3" fontId="7" fillId="0" borderId="10" xfId="84" applyNumberFormat="1" applyFont="1" applyBorder="1" applyAlignment="1">
      <alignment horizontal="center" vertical="center"/>
      <protection/>
    </xf>
    <xf numFmtId="0" fontId="53" fillId="0" borderId="10" xfId="84" applyFont="1" applyBorder="1" applyAlignment="1">
      <alignment horizontal="center"/>
      <protection/>
    </xf>
    <xf numFmtId="3" fontId="12" fillId="0" borderId="10" xfId="84" applyNumberFormat="1" applyFont="1" applyBorder="1" applyAlignment="1">
      <alignment horizontal="center" vertical="center"/>
      <protection/>
    </xf>
    <xf numFmtId="3" fontId="12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55" fillId="0" borderId="14" xfId="84" applyFont="1" applyBorder="1" applyAlignment="1">
      <alignment horizontal="center" vertical="center"/>
      <protection/>
    </xf>
  </cellXfs>
  <cellStyles count="13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3" xfId="57"/>
    <cellStyle name="Dziesiętny 2 4" xfId="58"/>
    <cellStyle name="Dziesiętny 2 5" xfId="59"/>
    <cellStyle name="Dziesiętny 2 6" xfId="60"/>
    <cellStyle name="Dziesiętny 2 7" xfId="61"/>
    <cellStyle name="Dziesiętny 2 8" xfId="62"/>
    <cellStyle name="Dziesiętny 2 9" xfId="63"/>
    <cellStyle name="Dziesiętny 3" xfId="64"/>
    <cellStyle name="Hyperlink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e" xfId="72"/>
    <cellStyle name="Normalny 10" xfId="73"/>
    <cellStyle name="Normalny 11" xfId="74"/>
    <cellStyle name="Normalny 12" xfId="75"/>
    <cellStyle name="Normalny 13" xfId="76"/>
    <cellStyle name="Normalny 14" xfId="77"/>
    <cellStyle name="Normalny 15" xfId="78"/>
    <cellStyle name="Normalny 16" xfId="79"/>
    <cellStyle name="Normalny 17" xfId="80"/>
    <cellStyle name="Normalny 18" xfId="81"/>
    <cellStyle name="Normalny 18 2" xfId="82"/>
    <cellStyle name="Normalny 19" xfId="83"/>
    <cellStyle name="Normalny 2" xfId="84"/>
    <cellStyle name="Normalny 2 10" xfId="85"/>
    <cellStyle name="Normalny 2 11" xfId="86"/>
    <cellStyle name="Normalny 2 12" xfId="87"/>
    <cellStyle name="Normalny 2 13" xfId="88"/>
    <cellStyle name="Normalny 2 14" xfId="89"/>
    <cellStyle name="Normalny 2 15" xfId="90"/>
    <cellStyle name="Normalny 2 16" xfId="91"/>
    <cellStyle name="Normalny 2 17" xfId="92"/>
    <cellStyle name="Normalny 2 18" xfId="93"/>
    <cellStyle name="Normalny 2 19" xfId="94"/>
    <cellStyle name="Normalny 2 2" xfId="95"/>
    <cellStyle name="Normalny 2 2 10" xfId="96"/>
    <cellStyle name="Normalny 2 2 11" xfId="97"/>
    <cellStyle name="Normalny 2 2 12" xfId="98"/>
    <cellStyle name="Normalny 2 2 13" xfId="99"/>
    <cellStyle name="Normalny 2 2 14" xfId="100"/>
    <cellStyle name="Normalny 2 2 15" xfId="101"/>
    <cellStyle name="Normalny 2 2 16" xfId="102"/>
    <cellStyle name="Normalny 2 2 17" xfId="103"/>
    <cellStyle name="Normalny 2 2 18" xfId="104"/>
    <cellStyle name="Normalny 2 2 19" xfId="105"/>
    <cellStyle name="Normalny 2 2 2" xfId="106"/>
    <cellStyle name="Normalny 2 2 20" xfId="107"/>
    <cellStyle name="Normalny 2 2 3" xfId="108"/>
    <cellStyle name="Normalny 2 2 4" xfId="109"/>
    <cellStyle name="Normalny 2 2 5" xfId="110"/>
    <cellStyle name="Normalny 2 2 6" xfId="111"/>
    <cellStyle name="Normalny 2 2 7" xfId="112"/>
    <cellStyle name="Normalny 2 2 8" xfId="113"/>
    <cellStyle name="Normalny 2 2 9" xfId="114"/>
    <cellStyle name="Normalny 2 2_układ wykonawczy 1495" xfId="115"/>
    <cellStyle name="Normalny 2 20" xfId="116"/>
    <cellStyle name="Normalny 2 21" xfId="117"/>
    <cellStyle name="Normalny 2 22" xfId="118"/>
    <cellStyle name="Normalny 2 3" xfId="119"/>
    <cellStyle name="Normalny 2 4" xfId="120"/>
    <cellStyle name="Normalny 2 5" xfId="121"/>
    <cellStyle name="Normalny 2 6" xfId="122"/>
    <cellStyle name="Normalny 2 7" xfId="123"/>
    <cellStyle name="Normalny 2 8" xfId="124"/>
    <cellStyle name="Normalny 2 9" xfId="125"/>
    <cellStyle name="Normalny 2_BIP-2007 roczne-załączniki" xfId="126"/>
    <cellStyle name="Normalny 22" xfId="127"/>
    <cellStyle name="Normalny 3" xfId="128"/>
    <cellStyle name="Normalny 4" xfId="129"/>
    <cellStyle name="Normalny 5" xfId="130"/>
    <cellStyle name="Normalny 5 2" xfId="131"/>
    <cellStyle name="Normalny 6" xfId="132"/>
    <cellStyle name="Normalny 7" xfId="133"/>
    <cellStyle name="Normalny 8" xfId="134"/>
    <cellStyle name="Normalny 9" xfId="135"/>
    <cellStyle name="Obliczenia" xfId="136"/>
    <cellStyle name="Followed Hyperlink" xfId="137"/>
    <cellStyle name="Percent" xfId="138"/>
    <cellStyle name="Suma" xfId="139"/>
    <cellStyle name="Tekst objaśnienia" xfId="140"/>
    <cellStyle name="Tekst ostrzeżenia" xfId="141"/>
    <cellStyle name="Tytuł" xfId="142"/>
    <cellStyle name="Uwaga" xfId="143"/>
    <cellStyle name="Currency" xfId="144"/>
    <cellStyle name="Currency [0]" xfId="145"/>
    <cellStyle name="Złe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workbookViewId="0" topLeftCell="A1">
      <pane ySplit="6" topLeftCell="A7" activePane="bottomLeft" state="frozen"/>
      <selection pane="topLeft" activeCell="G4" sqref="G4:H4"/>
      <selection pane="bottomLeft" activeCell="A7" sqref="A7:D7"/>
    </sheetView>
  </sheetViews>
  <sheetFormatPr defaultColWidth="9.140625" defaultRowHeight="15"/>
  <cols>
    <col min="1" max="1" width="5.57421875" style="1" customWidth="1"/>
    <col min="2" max="2" width="8.7109375" style="19" customWidth="1"/>
    <col min="3" max="3" width="6.421875" style="47" bestFit="1" customWidth="1"/>
    <col min="4" max="4" width="42.7109375" style="44" customWidth="1"/>
    <col min="5" max="5" width="11.57421875" style="1" customWidth="1"/>
    <col min="6" max="6" width="12.00390625" style="1" customWidth="1"/>
    <col min="7" max="7" width="12.57421875" style="1" customWidth="1"/>
    <col min="8" max="8" width="12.140625" style="1" customWidth="1"/>
    <col min="9" max="9" width="12.421875" style="1" customWidth="1"/>
    <col min="10" max="10" width="13.421875" style="1" customWidth="1"/>
    <col min="11" max="16384" width="9.140625" style="1" customWidth="1"/>
  </cols>
  <sheetData>
    <row r="1" spans="1:10" ht="15" customHeight="1">
      <c r="A1" s="70" t="s">
        <v>28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9.25" customHeight="1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71"/>
    </row>
    <row r="3" ht="15">
      <c r="J3" s="2" t="s">
        <v>0</v>
      </c>
    </row>
    <row r="4" spans="1:10" ht="15">
      <c r="A4" s="72" t="s">
        <v>1</v>
      </c>
      <c r="B4" s="72" t="s">
        <v>2</v>
      </c>
      <c r="C4" s="72" t="s">
        <v>3</v>
      </c>
      <c r="D4" s="72" t="s">
        <v>4</v>
      </c>
      <c r="E4" s="72" t="s">
        <v>5</v>
      </c>
      <c r="F4" s="72"/>
      <c r="G4" s="72" t="s">
        <v>6</v>
      </c>
      <c r="H4" s="72"/>
      <c r="I4" s="72" t="s">
        <v>10</v>
      </c>
      <c r="J4" s="72"/>
    </row>
    <row r="5" spans="1:10" ht="15">
      <c r="A5" s="72"/>
      <c r="B5" s="72"/>
      <c r="C5" s="72"/>
      <c r="D5" s="72"/>
      <c r="E5" s="69" t="s">
        <v>7</v>
      </c>
      <c r="F5" s="69" t="s">
        <v>8</v>
      </c>
      <c r="G5" s="69" t="s">
        <v>7</v>
      </c>
      <c r="H5" s="69" t="s">
        <v>8</v>
      </c>
      <c r="I5" s="69" t="s">
        <v>7</v>
      </c>
      <c r="J5" s="69" t="s">
        <v>8</v>
      </c>
    </row>
    <row r="6" spans="1:10" ht="9" customHeight="1">
      <c r="A6" s="72"/>
      <c r="B6" s="72"/>
      <c r="C6" s="72"/>
      <c r="D6" s="72"/>
      <c r="E6" s="69"/>
      <c r="F6" s="69"/>
      <c r="G6" s="69"/>
      <c r="H6" s="69"/>
      <c r="I6" s="69"/>
      <c r="J6" s="69"/>
    </row>
    <row r="7" spans="1:10" ht="22.5" customHeight="1">
      <c r="A7" s="68" t="s">
        <v>48</v>
      </c>
      <c r="B7" s="68"/>
      <c r="C7" s="68"/>
      <c r="D7" s="68"/>
      <c r="E7" s="55">
        <f aca="true" t="shared" si="0" ref="E7:J7">E8+E14</f>
        <v>0</v>
      </c>
      <c r="F7" s="55">
        <f t="shared" si="0"/>
        <v>0</v>
      </c>
      <c r="G7" s="55">
        <f t="shared" si="0"/>
        <v>27000</v>
      </c>
      <c r="H7" s="55">
        <f t="shared" si="0"/>
        <v>27000</v>
      </c>
      <c r="I7" s="55">
        <f t="shared" si="0"/>
        <v>0</v>
      </c>
      <c r="J7" s="55">
        <f t="shared" si="0"/>
        <v>0</v>
      </c>
    </row>
    <row r="8" spans="1:10" ht="22.5" customHeight="1">
      <c r="A8" s="62" t="s">
        <v>30</v>
      </c>
      <c r="B8" s="63"/>
      <c r="C8" s="63"/>
      <c r="D8" s="64"/>
      <c r="E8" s="55">
        <f>E9</f>
        <v>0</v>
      </c>
      <c r="F8" s="55">
        <f aca="true" t="shared" si="1" ref="F8:J9">F9</f>
        <v>0</v>
      </c>
      <c r="G8" s="55">
        <f t="shared" si="1"/>
        <v>12000</v>
      </c>
      <c r="H8" s="55">
        <f t="shared" si="1"/>
        <v>12000</v>
      </c>
      <c r="I8" s="55">
        <f t="shared" si="1"/>
        <v>0</v>
      </c>
      <c r="J8" s="55">
        <f t="shared" si="1"/>
        <v>0</v>
      </c>
    </row>
    <row r="9" spans="1:10" s="24" customFormat="1" ht="21" customHeight="1">
      <c r="A9" s="5" t="s">
        <v>31</v>
      </c>
      <c r="B9" s="5"/>
      <c r="C9" s="5"/>
      <c r="D9" s="23" t="s">
        <v>33</v>
      </c>
      <c r="E9" s="6">
        <f>E10</f>
        <v>0</v>
      </c>
      <c r="F9" s="6">
        <f t="shared" si="1"/>
        <v>0</v>
      </c>
      <c r="G9" s="6">
        <f t="shared" si="1"/>
        <v>12000</v>
      </c>
      <c r="H9" s="6">
        <f t="shared" si="1"/>
        <v>12000</v>
      </c>
      <c r="I9" s="6">
        <f t="shared" si="1"/>
        <v>0</v>
      </c>
      <c r="J9" s="6">
        <f t="shared" si="1"/>
        <v>0</v>
      </c>
    </row>
    <row r="10" spans="1:10" s="22" customFormat="1" ht="24" customHeight="1">
      <c r="A10" s="57"/>
      <c r="B10" s="57" t="s">
        <v>32</v>
      </c>
      <c r="C10" s="57"/>
      <c r="D10" s="58" t="s">
        <v>34</v>
      </c>
      <c r="E10" s="59">
        <f aca="true" t="shared" si="2" ref="E10:J10">E11+E12+E13</f>
        <v>0</v>
      </c>
      <c r="F10" s="59">
        <f t="shared" si="2"/>
        <v>0</v>
      </c>
      <c r="G10" s="59">
        <f t="shared" si="2"/>
        <v>12000</v>
      </c>
      <c r="H10" s="59">
        <f t="shared" si="2"/>
        <v>12000</v>
      </c>
      <c r="I10" s="59">
        <f t="shared" si="2"/>
        <v>0</v>
      </c>
      <c r="J10" s="59">
        <f t="shared" si="2"/>
        <v>0</v>
      </c>
    </row>
    <row r="11" spans="1:10" s="22" customFormat="1" ht="24" customHeight="1">
      <c r="A11" s="7"/>
      <c r="B11" s="7"/>
      <c r="C11" s="7" t="s">
        <v>39</v>
      </c>
      <c r="D11" s="40" t="s">
        <v>40</v>
      </c>
      <c r="E11" s="8">
        <v>0</v>
      </c>
      <c r="F11" s="8"/>
      <c r="G11" s="8">
        <v>2000</v>
      </c>
      <c r="H11" s="8">
        <v>0</v>
      </c>
      <c r="I11" s="8">
        <v>0</v>
      </c>
      <c r="J11" s="8">
        <v>0</v>
      </c>
    </row>
    <row r="12" spans="1:10" s="22" customFormat="1" ht="24" customHeight="1">
      <c r="A12" s="7"/>
      <c r="B12" s="7"/>
      <c r="C12" s="7" t="s">
        <v>35</v>
      </c>
      <c r="D12" s="52" t="s">
        <v>36</v>
      </c>
      <c r="E12" s="8">
        <v>0</v>
      </c>
      <c r="F12" s="8">
        <v>0</v>
      </c>
      <c r="G12" s="8">
        <v>10000</v>
      </c>
      <c r="H12" s="8">
        <v>0</v>
      </c>
      <c r="I12" s="8">
        <v>0</v>
      </c>
      <c r="J12" s="8">
        <v>0</v>
      </c>
    </row>
    <row r="13" spans="1:10" s="22" customFormat="1" ht="28.5" customHeight="1">
      <c r="A13" s="7"/>
      <c r="B13" s="7"/>
      <c r="C13" s="7" t="s">
        <v>37</v>
      </c>
      <c r="D13" s="53" t="s">
        <v>38</v>
      </c>
      <c r="E13" s="54">
        <v>0</v>
      </c>
      <c r="F13" s="8">
        <v>0</v>
      </c>
      <c r="G13" s="8">
        <v>0</v>
      </c>
      <c r="H13" s="8">
        <v>12000</v>
      </c>
      <c r="I13" s="8">
        <v>0</v>
      </c>
      <c r="J13" s="8">
        <v>0</v>
      </c>
    </row>
    <row r="14" spans="1:10" s="22" customFormat="1" ht="23.25" customHeight="1">
      <c r="A14" s="65" t="s">
        <v>45</v>
      </c>
      <c r="B14" s="66"/>
      <c r="C14" s="66"/>
      <c r="D14" s="67"/>
      <c r="E14" s="56">
        <f>E15</f>
        <v>0</v>
      </c>
      <c r="F14" s="56">
        <f aca="true" t="shared" si="3" ref="F14:J15">F15</f>
        <v>0</v>
      </c>
      <c r="G14" s="56">
        <f t="shared" si="3"/>
        <v>15000</v>
      </c>
      <c r="H14" s="56">
        <f t="shared" si="3"/>
        <v>15000</v>
      </c>
      <c r="I14" s="56">
        <f t="shared" si="3"/>
        <v>0</v>
      </c>
      <c r="J14" s="56">
        <f t="shared" si="3"/>
        <v>0</v>
      </c>
    </row>
    <row r="15" spans="1:10" s="22" customFormat="1" ht="24" customHeight="1">
      <c r="A15" s="5" t="s">
        <v>41</v>
      </c>
      <c r="B15" s="5"/>
      <c r="C15" s="5"/>
      <c r="D15" s="23" t="s">
        <v>46</v>
      </c>
      <c r="E15" s="6">
        <f>E16</f>
        <v>0</v>
      </c>
      <c r="F15" s="6">
        <f t="shared" si="3"/>
        <v>0</v>
      </c>
      <c r="G15" s="6">
        <f t="shared" si="3"/>
        <v>15000</v>
      </c>
      <c r="H15" s="6">
        <f t="shared" si="3"/>
        <v>15000</v>
      </c>
      <c r="I15" s="6">
        <f t="shared" si="3"/>
        <v>0</v>
      </c>
      <c r="J15" s="6">
        <f t="shared" si="3"/>
        <v>0</v>
      </c>
    </row>
    <row r="16" spans="1:10" s="22" customFormat="1" ht="24" customHeight="1">
      <c r="A16" s="7"/>
      <c r="B16" s="57" t="s">
        <v>42</v>
      </c>
      <c r="C16" s="57"/>
      <c r="D16" s="58" t="s">
        <v>47</v>
      </c>
      <c r="E16" s="59">
        <f aca="true" t="shared" si="4" ref="E16:J16">E17+E18</f>
        <v>0</v>
      </c>
      <c r="F16" s="59">
        <f t="shared" si="4"/>
        <v>0</v>
      </c>
      <c r="G16" s="59">
        <f t="shared" si="4"/>
        <v>15000</v>
      </c>
      <c r="H16" s="59">
        <f t="shared" si="4"/>
        <v>15000</v>
      </c>
      <c r="I16" s="59">
        <f t="shared" si="4"/>
        <v>0</v>
      </c>
      <c r="J16" s="59">
        <f t="shared" si="4"/>
        <v>0</v>
      </c>
    </row>
    <row r="17" spans="1:10" s="22" customFormat="1" ht="24" customHeight="1">
      <c r="A17" s="7"/>
      <c r="B17" s="7"/>
      <c r="C17" s="7" t="s">
        <v>43</v>
      </c>
      <c r="D17" s="40" t="s">
        <v>44</v>
      </c>
      <c r="E17" s="8">
        <v>0</v>
      </c>
      <c r="F17" s="8"/>
      <c r="G17" s="8">
        <v>15000</v>
      </c>
      <c r="H17" s="8">
        <v>0</v>
      </c>
      <c r="I17" s="8">
        <v>0</v>
      </c>
      <c r="J17" s="8">
        <v>0</v>
      </c>
    </row>
    <row r="18" spans="1:10" s="22" customFormat="1" ht="24" customHeight="1">
      <c r="A18" s="7"/>
      <c r="B18" s="7"/>
      <c r="C18" s="7" t="s">
        <v>35</v>
      </c>
      <c r="D18" s="52" t="s">
        <v>36</v>
      </c>
      <c r="E18" s="8">
        <v>0</v>
      </c>
      <c r="F18" s="8">
        <v>0</v>
      </c>
      <c r="G18" s="8">
        <v>0</v>
      </c>
      <c r="H18" s="8">
        <v>15000</v>
      </c>
      <c r="I18" s="8">
        <v>0</v>
      </c>
      <c r="J18" s="8">
        <v>0</v>
      </c>
    </row>
    <row r="19" spans="1:11" ht="21" customHeight="1">
      <c r="A19" s="72" t="s">
        <v>9</v>
      </c>
      <c r="B19" s="72"/>
      <c r="C19" s="72"/>
      <c r="D19" s="72"/>
      <c r="E19" s="4">
        <f aca="true" t="shared" si="5" ref="E19:J19">E7</f>
        <v>0</v>
      </c>
      <c r="F19" s="4">
        <f t="shared" si="5"/>
        <v>0</v>
      </c>
      <c r="G19" s="4">
        <f t="shared" si="5"/>
        <v>27000</v>
      </c>
      <c r="H19" s="4">
        <f t="shared" si="5"/>
        <v>27000</v>
      </c>
      <c r="I19" s="4">
        <f t="shared" si="5"/>
        <v>0</v>
      </c>
      <c r="J19" s="4">
        <f t="shared" si="5"/>
        <v>0</v>
      </c>
      <c r="K19" s="3"/>
    </row>
    <row r="20" spans="1:12" ht="17.25" customHeight="1">
      <c r="A20" s="75" t="s">
        <v>12</v>
      </c>
      <c r="B20" s="75"/>
      <c r="C20" s="75"/>
      <c r="D20" s="75"/>
      <c r="E20" s="76">
        <f>E19-F19</f>
        <v>0</v>
      </c>
      <c r="F20" s="76"/>
      <c r="G20" s="76">
        <f>G19-H19</f>
        <v>0</v>
      </c>
      <c r="H20" s="76"/>
      <c r="I20" s="76">
        <f>I19-J19</f>
        <v>0</v>
      </c>
      <c r="J20" s="76"/>
      <c r="L20" s="9"/>
    </row>
    <row r="21" spans="1:12" ht="53.25" customHeight="1">
      <c r="A21" s="48"/>
      <c r="B21" s="48"/>
      <c r="C21" s="48"/>
      <c r="D21" s="48"/>
      <c r="E21" s="10"/>
      <c r="F21" s="10"/>
      <c r="G21" s="10"/>
      <c r="H21" s="10"/>
      <c r="I21" s="10"/>
      <c r="J21" s="10"/>
      <c r="L21" s="9"/>
    </row>
    <row r="22" spans="1:10" ht="15">
      <c r="A22" s="16"/>
      <c r="B22" s="16"/>
      <c r="C22" s="16"/>
      <c r="D22" s="11" t="s">
        <v>13</v>
      </c>
      <c r="E22" s="15"/>
      <c r="F22" s="15"/>
      <c r="G22" s="15"/>
      <c r="H22" s="15"/>
      <c r="I22" s="15"/>
      <c r="J22" s="15"/>
    </row>
    <row r="23" spans="1:10" s="24" customFormat="1" ht="15">
      <c r="A23" s="43"/>
      <c r="B23" s="43"/>
      <c r="C23" s="43"/>
      <c r="D23" s="12" t="s">
        <v>14</v>
      </c>
      <c r="E23" s="13">
        <f aca="true" t="shared" si="6" ref="E23:J23">SUM(E24:E27)</f>
        <v>0</v>
      </c>
      <c r="F23" s="13">
        <f t="shared" si="6"/>
        <v>0</v>
      </c>
      <c r="G23" s="13">
        <f t="shared" si="6"/>
        <v>27000</v>
      </c>
      <c r="H23" s="13">
        <f t="shared" si="6"/>
        <v>27000</v>
      </c>
      <c r="I23" s="13">
        <f t="shared" si="6"/>
        <v>0</v>
      </c>
      <c r="J23" s="13">
        <f t="shared" si="6"/>
        <v>0</v>
      </c>
    </row>
    <row r="24" spans="1:10" s="24" customFormat="1" ht="15">
      <c r="A24" s="43"/>
      <c r="B24" s="43"/>
      <c r="C24" s="60"/>
      <c r="D24" s="38">
        <v>4210</v>
      </c>
      <c r="E24" s="21">
        <f aca="true" t="shared" si="7" ref="E24:J24">E17</f>
        <v>0</v>
      </c>
      <c r="F24" s="21">
        <f t="shared" si="7"/>
        <v>0</v>
      </c>
      <c r="G24" s="21">
        <f t="shared" si="7"/>
        <v>15000</v>
      </c>
      <c r="H24" s="21">
        <f t="shared" si="7"/>
        <v>0</v>
      </c>
      <c r="I24" s="21">
        <f t="shared" si="7"/>
        <v>0</v>
      </c>
      <c r="J24" s="21">
        <f t="shared" si="7"/>
        <v>0</v>
      </c>
    </row>
    <row r="25" spans="1:10" s="24" customFormat="1" ht="15">
      <c r="A25" s="43"/>
      <c r="B25" s="43"/>
      <c r="C25" s="60"/>
      <c r="D25" s="38">
        <v>4260</v>
      </c>
      <c r="E25" s="21">
        <f aca="true" t="shared" si="8" ref="E25:J25">E11</f>
        <v>0</v>
      </c>
      <c r="F25" s="21">
        <f t="shared" si="8"/>
        <v>0</v>
      </c>
      <c r="G25" s="21">
        <f t="shared" si="8"/>
        <v>2000</v>
      </c>
      <c r="H25" s="21">
        <f t="shared" si="8"/>
        <v>0</v>
      </c>
      <c r="I25" s="21">
        <f t="shared" si="8"/>
        <v>0</v>
      </c>
      <c r="J25" s="21">
        <f t="shared" si="8"/>
        <v>0</v>
      </c>
    </row>
    <row r="26" spans="1:10" s="24" customFormat="1" ht="15">
      <c r="A26" s="43"/>
      <c r="B26" s="43"/>
      <c r="C26" s="60"/>
      <c r="D26" s="38">
        <v>4300</v>
      </c>
      <c r="E26" s="21">
        <f aca="true" t="shared" si="9" ref="E26:J26">E12+E18</f>
        <v>0</v>
      </c>
      <c r="F26" s="21">
        <f t="shared" si="9"/>
        <v>0</v>
      </c>
      <c r="G26" s="21">
        <f t="shared" si="9"/>
        <v>10000</v>
      </c>
      <c r="H26" s="21">
        <f t="shared" si="9"/>
        <v>15000</v>
      </c>
      <c r="I26" s="21">
        <f t="shared" si="9"/>
        <v>0</v>
      </c>
      <c r="J26" s="21">
        <f t="shared" si="9"/>
        <v>0</v>
      </c>
    </row>
    <row r="27" spans="1:10" ht="15">
      <c r="A27" s="16"/>
      <c r="B27" s="16"/>
      <c r="C27" s="61"/>
      <c r="D27" s="38">
        <v>4390</v>
      </c>
      <c r="E27" s="21">
        <f aca="true" t="shared" si="10" ref="E27:J27">E13</f>
        <v>0</v>
      </c>
      <c r="F27" s="21">
        <f t="shared" si="10"/>
        <v>0</v>
      </c>
      <c r="G27" s="21">
        <f t="shared" si="10"/>
        <v>0</v>
      </c>
      <c r="H27" s="21">
        <f t="shared" si="10"/>
        <v>12000</v>
      </c>
      <c r="I27" s="21">
        <f t="shared" si="10"/>
        <v>0</v>
      </c>
      <c r="J27" s="21">
        <f t="shared" si="10"/>
        <v>0</v>
      </c>
    </row>
    <row r="28" spans="1:10" ht="15">
      <c r="A28" s="16"/>
      <c r="B28" s="16"/>
      <c r="C28" s="16"/>
      <c r="D28" s="12" t="s">
        <v>15</v>
      </c>
      <c r="E28" s="13">
        <f aca="true" t="shared" si="11" ref="E28:J28">E29</f>
        <v>0</v>
      </c>
      <c r="F28" s="13">
        <f t="shared" si="11"/>
        <v>0</v>
      </c>
      <c r="G28" s="13">
        <f t="shared" si="11"/>
        <v>0</v>
      </c>
      <c r="H28" s="13">
        <f t="shared" si="11"/>
        <v>0</v>
      </c>
      <c r="I28" s="13">
        <f t="shared" si="11"/>
        <v>0</v>
      </c>
      <c r="J28" s="13">
        <f t="shared" si="11"/>
        <v>0</v>
      </c>
    </row>
    <row r="29" spans="1:10" ht="15">
      <c r="A29" s="16"/>
      <c r="B29" s="16"/>
      <c r="C29" s="16"/>
      <c r="D29" s="17">
        <v>6050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</row>
    <row r="30" spans="1:10" ht="15">
      <c r="A30" s="18"/>
      <c r="B30" s="20"/>
      <c r="C30" s="20"/>
      <c r="D30" s="45" t="s">
        <v>11</v>
      </c>
      <c r="E30" s="13">
        <f aca="true" t="shared" si="12" ref="E30:J30">E23+E28</f>
        <v>0</v>
      </c>
      <c r="F30" s="13">
        <f t="shared" si="12"/>
        <v>0</v>
      </c>
      <c r="G30" s="13">
        <f t="shared" si="12"/>
        <v>27000</v>
      </c>
      <c r="H30" s="13">
        <f t="shared" si="12"/>
        <v>27000</v>
      </c>
      <c r="I30" s="13">
        <f t="shared" si="12"/>
        <v>0</v>
      </c>
      <c r="J30" s="13">
        <f t="shared" si="12"/>
        <v>0</v>
      </c>
    </row>
    <row r="31" spans="1:10" ht="15">
      <c r="A31" s="77"/>
      <c r="B31" s="77"/>
      <c r="C31" s="77"/>
      <c r="D31" s="77"/>
      <c r="E31" s="78">
        <f>E30-F30</f>
        <v>0</v>
      </c>
      <c r="F31" s="79"/>
      <c r="G31" s="76">
        <f>G30-H30</f>
        <v>0</v>
      </c>
      <c r="H31" s="80"/>
      <c r="I31" s="78">
        <f>I30-J30</f>
        <v>0</v>
      </c>
      <c r="J31" s="79"/>
    </row>
    <row r="32" spans="1:10" ht="15">
      <c r="A32" s="34"/>
      <c r="B32" s="35"/>
      <c r="C32" s="35"/>
      <c r="D32" s="46"/>
      <c r="E32" s="36"/>
      <c r="F32" s="36"/>
      <c r="G32" s="37"/>
      <c r="H32" s="37"/>
      <c r="I32" s="36"/>
      <c r="J32" s="36"/>
    </row>
    <row r="33" spans="1:10" ht="26.25" customHeight="1">
      <c r="A33" s="81" t="s">
        <v>22</v>
      </c>
      <c r="B33" s="81"/>
      <c r="C33" s="81"/>
      <c r="D33" s="81"/>
      <c r="E33" s="81"/>
      <c r="F33" s="81"/>
      <c r="G33" s="81"/>
      <c r="H33" s="81"/>
      <c r="I33" s="81"/>
      <c r="J33" s="81"/>
    </row>
    <row r="34" spans="1:10" ht="15">
      <c r="A34" s="49"/>
      <c r="B34" s="49"/>
      <c r="C34" s="49"/>
      <c r="D34" s="25" t="s">
        <v>16</v>
      </c>
      <c r="E34" s="30">
        <f aca="true" t="shared" si="13" ref="E34:J34">SUM(E37:E42)</f>
        <v>0</v>
      </c>
      <c r="F34" s="30">
        <f t="shared" si="13"/>
        <v>0</v>
      </c>
      <c r="G34" s="30">
        <f t="shared" si="13"/>
        <v>27000</v>
      </c>
      <c r="H34" s="30">
        <f t="shared" si="13"/>
        <v>27000</v>
      </c>
      <c r="I34" s="30">
        <f t="shared" si="13"/>
        <v>0</v>
      </c>
      <c r="J34" s="30">
        <f t="shared" si="13"/>
        <v>0</v>
      </c>
    </row>
    <row r="35" spans="1:10" ht="15">
      <c r="A35" s="49"/>
      <c r="B35" s="49"/>
      <c r="C35" s="49"/>
      <c r="D35" s="26" t="s">
        <v>23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</row>
    <row r="36" spans="1:10" ht="15">
      <c r="A36" s="49"/>
      <c r="B36" s="49"/>
      <c r="C36" s="49"/>
      <c r="D36" s="26" t="s">
        <v>25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</row>
    <row r="37" spans="1:10" ht="15">
      <c r="A37" s="49"/>
      <c r="B37" s="49"/>
      <c r="C37" s="49"/>
      <c r="D37" s="26" t="s">
        <v>26</v>
      </c>
      <c r="E37" s="31">
        <f aca="true" t="shared" si="14" ref="E37:J37">E35+E36</f>
        <v>0</v>
      </c>
      <c r="F37" s="31">
        <f t="shared" si="14"/>
        <v>0</v>
      </c>
      <c r="G37" s="31">
        <f t="shared" si="14"/>
        <v>0</v>
      </c>
      <c r="H37" s="31">
        <f t="shared" si="14"/>
        <v>0</v>
      </c>
      <c r="I37" s="31">
        <f t="shared" si="14"/>
        <v>0</v>
      </c>
      <c r="J37" s="31">
        <f t="shared" si="14"/>
        <v>0</v>
      </c>
    </row>
    <row r="38" spans="1:10" ht="25.5">
      <c r="A38" s="49"/>
      <c r="B38" s="49"/>
      <c r="C38" s="49"/>
      <c r="D38" s="41" t="s">
        <v>27</v>
      </c>
      <c r="E38" s="31">
        <f aca="true" t="shared" si="15" ref="E38:J38">E24+E25+E26+E27</f>
        <v>0</v>
      </c>
      <c r="F38" s="31">
        <f t="shared" si="15"/>
        <v>0</v>
      </c>
      <c r="G38" s="31">
        <f t="shared" si="15"/>
        <v>27000</v>
      </c>
      <c r="H38" s="31">
        <f t="shared" si="15"/>
        <v>27000</v>
      </c>
      <c r="I38" s="31">
        <f t="shared" si="15"/>
        <v>0</v>
      </c>
      <c r="J38" s="31">
        <f t="shared" si="15"/>
        <v>0</v>
      </c>
    </row>
    <row r="39" spans="1:10" ht="15">
      <c r="A39" s="49"/>
      <c r="B39" s="49"/>
      <c r="C39" s="49"/>
      <c r="D39" s="27" t="s">
        <v>17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</row>
    <row r="40" spans="1:10" ht="15">
      <c r="A40" s="49"/>
      <c r="B40" s="49"/>
      <c r="C40" s="49"/>
      <c r="D40" s="42" t="s">
        <v>18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</row>
    <row r="41" spans="1:10" ht="15">
      <c r="A41" s="49"/>
      <c r="B41" s="49"/>
      <c r="C41" s="49"/>
      <c r="D41" s="26" t="s">
        <v>19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</row>
    <row r="42" spans="1:10" ht="57" customHeight="1">
      <c r="A42" s="49"/>
      <c r="B42" s="49"/>
      <c r="C42" s="49"/>
      <c r="D42" s="27" t="s">
        <v>24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</row>
    <row r="43" spans="1:10" ht="15">
      <c r="A43" s="49"/>
      <c r="B43" s="49"/>
      <c r="C43" s="49"/>
      <c r="D43" s="28" t="s">
        <v>20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</row>
    <row r="44" spans="1:10" ht="15">
      <c r="A44" s="49"/>
      <c r="B44" s="49"/>
      <c r="C44" s="49"/>
      <c r="D44" s="29" t="s">
        <v>21</v>
      </c>
      <c r="E44" s="33">
        <f aca="true" t="shared" si="16" ref="E44:J44">E34+E43</f>
        <v>0</v>
      </c>
      <c r="F44" s="33">
        <f t="shared" si="16"/>
        <v>0</v>
      </c>
      <c r="G44" s="33">
        <f t="shared" si="16"/>
        <v>27000</v>
      </c>
      <c r="H44" s="33">
        <f t="shared" si="16"/>
        <v>27000</v>
      </c>
      <c r="I44" s="33">
        <f t="shared" si="16"/>
        <v>0</v>
      </c>
      <c r="J44" s="33">
        <f t="shared" si="16"/>
        <v>0</v>
      </c>
    </row>
    <row r="45" spans="1:10" ht="15">
      <c r="A45" s="49"/>
      <c r="B45" s="50"/>
      <c r="C45" s="50"/>
      <c r="D45" s="51"/>
      <c r="E45" s="49"/>
      <c r="F45" s="49"/>
      <c r="G45" s="73">
        <f>G44-H44</f>
        <v>0</v>
      </c>
      <c r="H45" s="74"/>
      <c r="I45" s="49"/>
      <c r="J45" s="49"/>
    </row>
  </sheetData>
  <sheetProtection/>
  <mergeCells count="29">
    <mergeCell ref="A31:D31"/>
    <mergeCell ref="E31:F31"/>
    <mergeCell ref="G31:H31"/>
    <mergeCell ref="A33:J33"/>
    <mergeCell ref="I31:J31"/>
    <mergeCell ref="I20:J20"/>
    <mergeCell ref="G45:H45"/>
    <mergeCell ref="A20:D20"/>
    <mergeCell ref="E20:F20"/>
    <mergeCell ref="E4:F4"/>
    <mergeCell ref="J5:J6"/>
    <mergeCell ref="A19:D19"/>
    <mergeCell ref="G4:H4"/>
    <mergeCell ref="I4:J4"/>
    <mergeCell ref="E5:E6"/>
    <mergeCell ref="G20:H20"/>
    <mergeCell ref="A1:J1"/>
    <mergeCell ref="A2:J2"/>
    <mergeCell ref="A4:A6"/>
    <mergeCell ref="B4:B6"/>
    <mergeCell ref="C4:C6"/>
    <mergeCell ref="D4:D6"/>
    <mergeCell ref="A8:D8"/>
    <mergeCell ref="A14:D14"/>
    <mergeCell ref="A7:D7"/>
    <mergeCell ref="G5:G6"/>
    <mergeCell ref="H5:H6"/>
    <mergeCell ref="I5:I6"/>
    <mergeCell ref="F5:F6"/>
  </mergeCells>
  <printOptions horizontalCentered="1"/>
  <pageMargins left="0.35433070866141736" right="0.2362204724409449" top="1.299212598425197" bottom="0.3937007874015748" header="0.4330708661417323" footer="0.15748031496062992"/>
  <pageSetup fitToHeight="9" fitToWidth="1" horizontalDpi="600" verticalDpi="600" orientation="landscape" paperSize="9" r:id="rId1"/>
  <headerFooter>
    <oddHeader>&amp;RZałącznik do Uchwały Nr 453/11 
Zarządu Powiatu 
w Stargardzie Szczecińskim
 z dnia  19 maja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2010-02-20T23:07:36Z</cp:lastPrinted>
  <dcterms:created xsi:type="dcterms:W3CDTF">2006-09-22T13:37:51Z</dcterms:created>
  <dcterms:modified xsi:type="dcterms:W3CDTF">2011-06-03T09:30:32Z</dcterms:modified>
  <cp:category/>
  <cp:version/>
  <cp:contentType/>
  <cp:contentStatus/>
</cp:coreProperties>
</file>