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" sheetId="1" r:id="rId1"/>
  </sheets>
  <definedNames>
    <definedName name="_xlnm.Print_Titles" localSheetId="0">'Załącznik Nr 1'!$4:$5</definedName>
  </definedNames>
  <calcPr fullCalcOnLoad="1"/>
</workbook>
</file>

<file path=xl/sharedStrings.xml><?xml version="1.0" encoding="utf-8"?>
<sst xmlns="http://schemas.openxmlformats.org/spreadsheetml/2006/main" count="43" uniqueCount="37">
  <si>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</si>
  <si>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</si>
  <si>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</si>
  <si>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</si>
  <si>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</si>
  <si>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</si>
  <si>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</si>
  <si>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</si>
  <si>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</si>
  <si>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</si>
  <si>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</si>
  <si>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RAZEM:</t>
  </si>
  <si>
    <t>per saldo</t>
  </si>
  <si>
    <t>WYDATKI - w grupach</t>
  </si>
  <si>
    <t>WYDATKI BIEŻĄCE</t>
  </si>
  <si>
    <t>w tym:</t>
  </si>
  <si>
    <t>WYDATKI MAJĄTKOWE</t>
  </si>
  <si>
    <t>Wynagrodzenia</t>
  </si>
  <si>
    <t>Składki naliczane od wynagrodzeń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</si>
  <si>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</si>
  <si>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</si>
  <si>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</si>
  <si>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</si>
  <si>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na programy finansowane z udziałem środków, o których mowa w art. 5 ust.1 pkt 2 i 3, w części związanej z realizacją zadań jednostki samorządu terytorialnego</t>
  </si>
  <si>
    <t>Razem wynagrodzenia i składki od nich naliczane</t>
  </si>
  <si>
    <t>ZMIANY UKŁADU WYKONAWCZEGO BUDŻETU POWIATU  STARGARDZKIEGO NA 2011 ROK I OSTATECZNE KWOTY DOCHODÓW I WYDATKÓW</t>
  </si>
  <si>
    <t>WYDATKI - paragrafy</t>
  </si>
  <si>
    <t>4300</t>
  </si>
  <si>
    <t>Zakup usług pozostałych</t>
  </si>
  <si>
    <t>851</t>
  </si>
  <si>
    <t>Ochrona zdrowia</t>
  </si>
  <si>
    <t>(W PEŁNEJ SZCZEGÓŁOWOŚCI KLASYFIKACJI BUDŻETOWEJ I Z PODZIAŁEM NA JEDNOSTKI ORGANIZACYJNE POWIATU )</t>
  </si>
  <si>
    <t>85195</t>
  </si>
  <si>
    <t>Pozostała działalność</t>
  </si>
  <si>
    <t>Starostwo Powiatowe - Wydział Spraw Społecznych i Zdrowia "K"</t>
  </si>
  <si>
    <t>4410</t>
  </si>
  <si>
    <t>Podróże służbowe krajowe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</si>
</sst>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6" borderId="10" xfId="0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0" xfId="99" applyNumberFormat="1" applyFont="1" applyBorder="1" applyAlignment="1">
      <alignment vertical="center"/>
      <protection/>
    </xf>
    <xf numFmtId="49" fontId="9" fillId="0" borderId="10" xfId="99" applyNumberFormat="1" applyFont="1" applyBorder="1" applyAlignment="1">
      <alignment vertical="center" wrapText="1"/>
      <protection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49" fontId="13" fillId="0" borderId="10" xfId="150" applyNumberFormat="1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/>
    </xf>
    <xf numFmtId="49" fontId="13" fillId="0" borderId="10" xfId="150" applyNumberFormat="1" applyFont="1" applyFill="1" applyBorder="1" applyAlignment="1">
      <alignment vertical="center"/>
      <protection/>
    </xf>
    <xf numFmtId="49" fontId="13" fillId="0" borderId="10" xfId="150" applyNumberFormat="1" applyFont="1" applyFill="1" applyBorder="1" applyAlignment="1">
      <alignment horizontal="center" vertical="center"/>
      <protection/>
    </xf>
    <xf numFmtId="49" fontId="11" fillId="10" borderId="10" xfId="150" applyNumberFormat="1" applyFont="1" applyFill="1" applyBorder="1" applyAlignment="1">
      <alignment horizontal="left" vertical="center" wrapText="1"/>
      <protection/>
    </xf>
    <xf numFmtId="49" fontId="11" fillId="10" borderId="10" xfId="150" applyNumberFormat="1" applyFont="1" applyFill="1" applyBorder="1" applyAlignment="1">
      <alignment horizontal="center" vertical="center"/>
      <protection/>
    </xf>
    <xf numFmtId="3" fontId="11" fillId="10" borderId="10" xfId="150" applyNumberFormat="1" applyFont="1" applyFill="1" applyBorder="1" applyAlignment="1">
      <alignment horizontal="right" vertical="center" wrapText="1"/>
      <protection/>
    </xf>
    <xf numFmtId="3" fontId="13" fillId="0" borderId="10" xfId="150" applyNumberFormat="1" applyFont="1" applyFill="1" applyBorder="1" applyAlignment="1">
      <alignment horizontal="right" vertical="center" wrapText="1"/>
      <protection/>
    </xf>
    <xf numFmtId="49" fontId="9" fillId="0" borderId="10" xfId="150" applyNumberFormat="1" applyFont="1" applyFill="1" applyBorder="1" applyAlignment="1">
      <alignment vertical="center"/>
      <protection/>
    </xf>
    <xf numFmtId="49" fontId="9" fillId="0" borderId="10" xfId="150" applyNumberFormat="1" applyFont="1" applyFill="1" applyBorder="1" applyAlignment="1">
      <alignment horizontal="center" vertical="center"/>
      <protection/>
    </xf>
    <xf numFmtId="49" fontId="9" fillId="0" borderId="10" xfId="150" applyNumberFormat="1" applyFont="1" applyFill="1" applyBorder="1" applyAlignment="1">
      <alignment horizontal="left" vertical="center" wrapText="1"/>
      <protection/>
    </xf>
    <xf numFmtId="3" fontId="9" fillId="0" borderId="10" xfId="150" applyNumberFormat="1" applyFont="1" applyFill="1" applyBorder="1" applyAlignment="1">
      <alignment horizontal="right" vertical="center" wrapText="1"/>
      <protection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3" fontId="56" fillId="0" borderId="11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G10" sqref="G10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3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2"/>
      <c r="B3" s="2"/>
      <c r="C3" s="20"/>
      <c r="D3" s="2"/>
      <c r="E3" s="2"/>
      <c r="F3" s="2"/>
      <c r="G3" s="2"/>
      <c r="H3" s="2"/>
      <c r="I3" s="2"/>
      <c r="J3" s="3" t="s">
        <v>0</v>
      </c>
    </row>
    <row r="4" spans="1:10" ht="15">
      <c r="A4" s="61" t="s">
        <v>1</v>
      </c>
      <c r="B4" s="61" t="s">
        <v>2</v>
      </c>
      <c r="C4" s="61" t="s">
        <v>3</v>
      </c>
      <c r="D4" s="61" t="s">
        <v>4</v>
      </c>
      <c r="E4" s="62" t="s">
        <v>5</v>
      </c>
      <c r="F4" s="62"/>
      <c r="G4" s="62" t="s">
        <v>6</v>
      </c>
      <c r="H4" s="62"/>
      <c r="I4" s="62" t="s">
        <v>7</v>
      </c>
      <c r="J4" s="62"/>
    </row>
    <row r="5" spans="1:10" ht="21" customHeight="1">
      <c r="A5" s="61"/>
      <c r="B5" s="61"/>
      <c r="C5" s="61"/>
      <c r="D5" s="61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24.75" customHeight="1">
      <c r="A6" s="56" t="s">
        <v>34</v>
      </c>
      <c r="B6" s="57"/>
      <c r="C6" s="57"/>
      <c r="D6" s="58"/>
      <c r="E6" s="55">
        <f aca="true" t="shared" si="0" ref="E6:J6">E7</f>
        <v>0</v>
      </c>
      <c r="F6" s="55">
        <f t="shared" si="0"/>
        <v>0</v>
      </c>
      <c r="G6" s="55">
        <f t="shared" si="0"/>
        <v>2000</v>
      </c>
      <c r="H6" s="55">
        <f t="shared" si="0"/>
        <v>2000</v>
      </c>
      <c r="I6" s="55">
        <f t="shared" si="0"/>
        <v>0</v>
      </c>
      <c r="J6" s="55">
        <f t="shared" si="0"/>
        <v>0</v>
      </c>
    </row>
    <row r="7" spans="1:10" ht="23.25" customHeight="1">
      <c r="A7" s="48" t="s">
        <v>29</v>
      </c>
      <c r="B7" s="48"/>
      <c r="C7" s="48"/>
      <c r="D7" s="47" t="s">
        <v>30</v>
      </c>
      <c r="E7" s="49">
        <f aca="true" t="shared" si="1" ref="E7:J7">E8</f>
        <v>0</v>
      </c>
      <c r="F7" s="49">
        <f t="shared" si="1"/>
        <v>0</v>
      </c>
      <c r="G7" s="49">
        <f t="shared" si="1"/>
        <v>2000</v>
      </c>
      <c r="H7" s="49">
        <f t="shared" si="1"/>
        <v>2000</v>
      </c>
      <c r="I7" s="49">
        <f t="shared" si="1"/>
        <v>0</v>
      </c>
      <c r="J7" s="49">
        <f t="shared" si="1"/>
        <v>0</v>
      </c>
    </row>
    <row r="8" spans="1:10" s="44" customFormat="1" ht="22.5" customHeight="1">
      <c r="A8" s="45"/>
      <c r="B8" s="46" t="s">
        <v>32</v>
      </c>
      <c r="C8" s="46"/>
      <c r="D8" s="43" t="s">
        <v>33</v>
      </c>
      <c r="E8" s="50">
        <f aca="true" t="shared" si="2" ref="E8:J8">E9+E10</f>
        <v>0</v>
      </c>
      <c r="F8" s="50">
        <f t="shared" si="2"/>
        <v>0</v>
      </c>
      <c r="G8" s="50">
        <f t="shared" si="2"/>
        <v>2000</v>
      </c>
      <c r="H8" s="50">
        <f t="shared" si="2"/>
        <v>2000</v>
      </c>
      <c r="I8" s="50">
        <f t="shared" si="2"/>
        <v>0</v>
      </c>
      <c r="J8" s="50">
        <f t="shared" si="2"/>
        <v>0</v>
      </c>
    </row>
    <row r="9" spans="1:10" s="36" customFormat="1" ht="23.25" customHeight="1">
      <c r="A9" s="51"/>
      <c r="B9" s="52"/>
      <c r="C9" s="52" t="s">
        <v>27</v>
      </c>
      <c r="D9" s="53" t="s">
        <v>28</v>
      </c>
      <c r="E9" s="54">
        <v>0</v>
      </c>
      <c r="F9" s="54">
        <v>0</v>
      </c>
      <c r="G9" s="54">
        <v>0</v>
      </c>
      <c r="H9" s="54">
        <v>2000</v>
      </c>
      <c r="I9" s="54">
        <v>0</v>
      </c>
      <c r="J9" s="54">
        <v>0</v>
      </c>
    </row>
    <row r="10" spans="1:10" s="36" customFormat="1" ht="23.25" customHeight="1">
      <c r="A10" s="51"/>
      <c r="B10" s="52"/>
      <c r="C10" s="52" t="s">
        <v>35</v>
      </c>
      <c r="D10" s="53" t="s">
        <v>36</v>
      </c>
      <c r="E10" s="54">
        <v>0</v>
      </c>
      <c r="F10" s="54">
        <v>0</v>
      </c>
      <c r="G10" s="54">
        <v>2000</v>
      </c>
      <c r="H10" s="54">
        <v>0</v>
      </c>
      <c r="I10" s="54">
        <v>0</v>
      </c>
      <c r="J10" s="54">
        <v>0</v>
      </c>
    </row>
    <row r="11" spans="1:10" ht="18.75" customHeight="1">
      <c r="A11" s="65" t="s">
        <v>10</v>
      </c>
      <c r="B11" s="66"/>
      <c r="C11" s="66"/>
      <c r="D11" s="67"/>
      <c r="E11" s="34">
        <f aca="true" t="shared" si="3" ref="E11:J11">E6</f>
        <v>0</v>
      </c>
      <c r="F11" s="34">
        <f t="shared" si="3"/>
        <v>0</v>
      </c>
      <c r="G11" s="34">
        <f t="shared" si="3"/>
        <v>2000</v>
      </c>
      <c r="H11" s="34">
        <f t="shared" si="3"/>
        <v>2000</v>
      </c>
      <c r="I11" s="34">
        <f t="shared" si="3"/>
        <v>0</v>
      </c>
      <c r="J11" s="34">
        <f t="shared" si="3"/>
        <v>0</v>
      </c>
    </row>
    <row r="12" spans="1:10" ht="15.75" customHeight="1">
      <c r="A12" s="68" t="s">
        <v>12</v>
      </c>
      <c r="B12" s="69"/>
      <c r="C12" s="69"/>
      <c r="D12" s="69"/>
      <c r="E12" s="70">
        <f>F11-E11</f>
        <v>0</v>
      </c>
      <c r="F12" s="71"/>
      <c r="G12" s="70">
        <f>H11-G11</f>
        <v>0</v>
      </c>
      <c r="H12" s="71"/>
      <c r="I12" s="70">
        <f>J11-I11</f>
        <v>0</v>
      </c>
      <c r="J12" s="71"/>
    </row>
    <row r="13" spans="1:10" ht="12.75" customHeight="1">
      <c r="A13" s="1"/>
      <c r="B13" s="1"/>
      <c r="C13" s="21"/>
      <c r="D13" s="1"/>
      <c r="E13" s="17"/>
      <c r="F13" s="17"/>
      <c r="G13" s="17"/>
      <c r="H13" s="17"/>
      <c r="I13" s="17"/>
      <c r="J13" s="17"/>
    </row>
    <row r="14" spans="1:10" ht="15" customHeight="1">
      <c r="A14" s="5"/>
      <c r="B14" s="6"/>
      <c r="C14" s="22"/>
      <c r="D14" s="7" t="s">
        <v>26</v>
      </c>
      <c r="E14" s="18"/>
      <c r="F14" s="18"/>
      <c r="G14" s="18"/>
      <c r="H14" s="18"/>
      <c r="I14" s="18"/>
      <c r="J14" s="18"/>
    </row>
    <row r="15" spans="1:10" s="36" customFormat="1" ht="15" customHeight="1">
      <c r="A15" s="35"/>
      <c r="B15" s="31"/>
      <c r="C15" s="29"/>
      <c r="D15" s="39">
        <v>4300</v>
      </c>
      <c r="E15" s="40">
        <f aca="true" t="shared" si="4" ref="E15:J16">E9</f>
        <v>0</v>
      </c>
      <c r="F15" s="40">
        <f t="shared" si="4"/>
        <v>0</v>
      </c>
      <c r="G15" s="40">
        <f t="shared" si="4"/>
        <v>0</v>
      </c>
      <c r="H15" s="40">
        <f t="shared" si="4"/>
        <v>2000</v>
      </c>
      <c r="I15" s="40">
        <f t="shared" si="4"/>
        <v>0</v>
      </c>
      <c r="J15" s="40">
        <f t="shared" si="4"/>
        <v>0</v>
      </c>
    </row>
    <row r="16" spans="1:10" s="36" customFormat="1" ht="15" customHeight="1">
      <c r="A16" s="35"/>
      <c r="B16" s="31"/>
      <c r="C16" s="29"/>
      <c r="D16" s="39">
        <v>4410</v>
      </c>
      <c r="E16" s="40">
        <f t="shared" si="4"/>
        <v>0</v>
      </c>
      <c r="F16" s="40">
        <f t="shared" si="4"/>
        <v>0</v>
      </c>
      <c r="G16" s="40">
        <f t="shared" si="4"/>
        <v>2000</v>
      </c>
      <c r="H16" s="40">
        <f t="shared" si="4"/>
        <v>0</v>
      </c>
      <c r="I16" s="40">
        <f t="shared" si="4"/>
        <v>0</v>
      </c>
      <c r="J16" s="40">
        <f t="shared" si="4"/>
        <v>0</v>
      </c>
    </row>
    <row r="17" spans="1:10" ht="13.5" customHeight="1">
      <c r="A17" s="6"/>
      <c r="B17" s="6"/>
      <c r="C17" s="22"/>
      <c r="D17" s="9" t="s">
        <v>11</v>
      </c>
      <c r="E17" s="19">
        <f aca="true" t="shared" si="5" ref="E17:J17">SUM(E15:E16)</f>
        <v>0</v>
      </c>
      <c r="F17" s="19">
        <f t="shared" si="5"/>
        <v>0</v>
      </c>
      <c r="G17" s="19">
        <f t="shared" si="5"/>
        <v>2000</v>
      </c>
      <c r="H17" s="19">
        <f t="shared" si="5"/>
        <v>2000</v>
      </c>
      <c r="I17" s="19">
        <f t="shared" si="5"/>
        <v>0</v>
      </c>
      <c r="J17" s="19">
        <f t="shared" si="5"/>
        <v>0</v>
      </c>
    </row>
    <row r="18" spans="1:10" s="33" customFormat="1" ht="13.5" customHeight="1">
      <c r="A18" s="31"/>
      <c r="B18" s="31"/>
      <c r="C18" s="29"/>
      <c r="D18" s="32"/>
      <c r="E18" s="30"/>
      <c r="F18" s="30"/>
      <c r="G18" s="30"/>
      <c r="H18" s="30"/>
      <c r="I18" s="30"/>
      <c r="J18" s="30"/>
    </row>
    <row r="19" spans="1:10" ht="15" customHeight="1">
      <c r="A19" s="10"/>
      <c r="B19" s="10"/>
      <c r="C19" s="10"/>
      <c r="D19" s="10" t="s">
        <v>13</v>
      </c>
      <c r="E19" s="11"/>
      <c r="F19" s="11"/>
      <c r="G19" s="11"/>
      <c r="H19" s="11"/>
      <c r="I19" s="11"/>
      <c r="J19" s="11"/>
    </row>
    <row r="20" spans="1:10" ht="15">
      <c r="A20" s="4"/>
      <c r="B20" s="4"/>
      <c r="C20" s="4"/>
      <c r="D20" s="4" t="s">
        <v>14</v>
      </c>
      <c r="E20" s="12">
        <f aca="true" t="shared" si="6" ref="E20:J20">E23+E24+E25+E26+E27+E28</f>
        <v>0</v>
      </c>
      <c r="F20" s="12">
        <f t="shared" si="6"/>
        <v>0</v>
      </c>
      <c r="G20" s="12">
        <f t="shared" si="6"/>
        <v>2000</v>
      </c>
      <c r="H20" s="12">
        <f t="shared" si="6"/>
        <v>2000</v>
      </c>
      <c r="I20" s="12">
        <f t="shared" si="6"/>
        <v>0</v>
      </c>
      <c r="J20" s="12">
        <f t="shared" si="6"/>
        <v>0</v>
      </c>
    </row>
    <row r="21" spans="1:10" ht="15">
      <c r="A21" s="13"/>
      <c r="B21" s="13" t="s">
        <v>15</v>
      </c>
      <c r="C21" s="13"/>
      <c r="D21" s="37" t="s">
        <v>17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</row>
    <row r="22" spans="1:10" ht="15">
      <c r="A22" s="13"/>
      <c r="B22" s="13"/>
      <c r="C22" s="13"/>
      <c r="D22" s="37" t="s">
        <v>18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</row>
    <row r="23" spans="1:10" ht="15">
      <c r="A23" s="13"/>
      <c r="B23" s="13"/>
      <c r="C23" s="13"/>
      <c r="D23" s="24" t="s">
        <v>24</v>
      </c>
      <c r="E23" s="41">
        <f aca="true" t="shared" si="7" ref="E23:J23">E21+E22</f>
        <v>0</v>
      </c>
      <c r="F23" s="41">
        <f t="shared" si="7"/>
        <v>0</v>
      </c>
      <c r="G23" s="41">
        <f t="shared" si="7"/>
        <v>0</v>
      </c>
      <c r="H23" s="41">
        <f t="shared" si="7"/>
        <v>0</v>
      </c>
      <c r="I23" s="41">
        <f t="shared" si="7"/>
        <v>0</v>
      </c>
      <c r="J23" s="41">
        <f t="shared" si="7"/>
        <v>0</v>
      </c>
    </row>
    <row r="24" spans="1:10" ht="25.5">
      <c r="A24" s="13"/>
      <c r="B24" s="13"/>
      <c r="C24" s="13"/>
      <c r="D24" s="38" t="s">
        <v>19</v>
      </c>
      <c r="E24" s="42">
        <f aca="true" t="shared" si="8" ref="E24:J24">E15+E16</f>
        <v>0</v>
      </c>
      <c r="F24" s="42">
        <f t="shared" si="8"/>
        <v>0</v>
      </c>
      <c r="G24" s="42">
        <f t="shared" si="8"/>
        <v>2000</v>
      </c>
      <c r="H24" s="42">
        <f t="shared" si="8"/>
        <v>2000</v>
      </c>
      <c r="I24" s="42">
        <f t="shared" si="8"/>
        <v>0</v>
      </c>
      <c r="J24" s="42">
        <f t="shared" si="8"/>
        <v>0</v>
      </c>
    </row>
    <row r="25" spans="1:10" ht="15">
      <c r="A25" s="13"/>
      <c r="B25" s="13"/>
      <c r="C25" s="13"/>
      <c r="D25" s="38" t="s">
        <v>20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</row>
    <row r="26" spans="1:10" ht="15">
      <c r="A26" s="13"/>
      <c r="B26" s="13"/>
      <c r="C26" s="13"/>
      <c r="D26" s="37" t="s">
        <v>21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</row>
    <row r="27" spans="1:10" ht="15">
      <c r="A27" s="13"/>
      <c r="B27" s="13"/>
      <c r="C27" s="13"/>
      <c r="D27" s="37" t="s">
        <v>22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</row>
    <row r="28" spans="1:10" ht="51">
      <c r="A28" s="13"/>
      <c r="B28" s="13"/>
      <c r="C28" s="13"/>
      <c r="D28" s="25" t="s">
        <v>23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</row>
    <row r="29" spans="1:10" ht="15">
      <c r="A29" s="13"/>
      <c r="B29" s="13"/>
      <c r="C29" s="13"/>
      <c r="D29" s="1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5">
      <c r="A30" s="16"/>
      <c r="B30" s="16"/>
      <c r="C30" s="16"/>
      <c r="D30" s="8" t="s">
        <v>11</v>
      </c>
      <c r="E30" s="11">
        <f aca="true" t="shared" si="9" ref="E30:J30">E20+E29</f>
        <v>0</v>
      </c>
      <c r="F30" s="11">
        <f t="shared" si="9"/>
        <v>0</v>
      </c>
      <c r="G30" s="11">
        <f t="shared" si="9"/>
        <v>2000</v>
      </c>
      <c r="H30" s="11">
        <f t="shared" si="9"/>
        <v>2000</v>
      </c>
      <c r="I30" s="11">
        <f t="shared" si="9"/>
        <v>0</v>
      </c>
      <c r="J30" s="11">
        <f t="shared" si="9"/>
        <v>0</v>
      </c>
    </row>
    <row r="31" spans="1:10" ht="15">
      <c r="A31" s="26"/>
      <c r="B31" s="26"/>
      <c r="C31" s="26"/>
      <c r="D31" s="27" t="s">
        <v>12</v>
      </c>
      <c r="E31" s="63">
        <f>E30-F30</f>
        <v>0</v>
      </c>
      <c r="F31" s="64"/>
      <c r="G31" s="63">
        <f>G30-H30</f>
        <v>0</v>
      </c>
      <c r="H31" s="64"/>
      <c r="I31" s="63">
        <f>I30-J30</f>
        <v>0</v>
      </c>
      <c r="J31" s="64"/>
    </row>
  </sheetData>
  <sheetProtection/>
  <mergeCells count="18">
    <mergeCell ref="E31:F31"/>
    <mergeCell ref="G31:H31"/>
    <mergeCell ref="I31:J31"/>
    <mergeCell ref="A11:D11"/>
    <mergeCell ref="A12:D12"/>
    <mergeCell ref="E12:F12"/>
    <mergeCell ref="G12:H12"/>
    <mergeCell ref="I12:J12"/>
    <mergeCell ref="A6:D6"/>
    <mergeCell ref="A1:J1"/>
    <mergeCell ref="A2:J2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5511811023622047" right="0.2362204724409449" top="1.0236220472440944" bottom="0.4724409448818898" header="0.3937007874015748" footer="0.4724409448818898"/>
  <pageSetup fitToHeight="4" horizontalDpi="600" verticalDpi="600" orientation="landscape" paperSize="9" scale="88" r:id="rId1"/>
  <headerFooter>
    <oddHeader>&amp;RZałącznik do Uchwały Nr  608/11 
Zarządu Powiatu w Stargardzie Szczecińskim
z dnia 4 sierpnia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2011-08-08T08:02:22Z</dcterms:modified>
  <cp:category/>
  <cp:version/>
  <cp:contentType/>
  <cp:contentStatus/>
</cp:coreProperties>
</file>