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Załącznik Nr 1 " sheetId="1" r:id="rId1"/>
  </sheets>
  <definedNames>
    <definedName name="_xlnm.Print_Area" localSheetId="0">'Załącznik Nr 1 '!$A$1:$J$50</definedName>
    <definedName name="_xlnm.Print_Titles" localSheetId="0">'Załącznik Nr 1 '!$4:$5</definedName>
  </definedNames>
  <calcPr fullCalcOnLoad="1"/>
</workbook>
</file>

<file path=xl/sharedStrings.xml><?xml version="1.0" encoding="utf-8"?>
<sst xmlns="http://schemas.openxmlformats.org/spreadsheetml/2006/main" count="50" uniqueCount="39">
  <si>
    <t>w złotych</t>
  </si>
  <si>
    <t>Dział</t>
  </si>
  <si>
    <t>Rozdział</t>
  </si>
  <si>
    <t>§</t>
  </si>
  <si>
    <t>Wyszczególnienie</t>
  </si>
  <si>
    <t>Dochody</t>
  </si>
  <si>
    <t>Wydatki</t>
  </si>
  <si>
    <t>W tym na zadania zlecone</t>
  </si>
  <si>
    <t>Zwiększenie</t>
  </si>
  <si>
    <t xml:space="preserve">Zmniejszenie </t>
  </si>
  <si>
    <t>Ogółem:</t>
  </si>
  <si>
    <t>WYDATKI - paragrafy</t>
  </si>
  <si>
    <t>RAZEM:</t>
  </si>
  <si>
    <t>per saldo</t>
  </si>
  <si>
    <t>WYDATKI - w grupach</t>
  </si>
  <si>
    <t>wynagrodzenia</t>
  </si>
  <si>
    <t>pochodne od wynagrodzeń</t>
  </si>
  <si>
    <t>razem wynagrodzenia i pochodne</t>
  </si>
  <si>
    <t>pozostałe wydatki związane z realizacją zadań statutowych</t>
  </si>
  <si>
    <t>WYDATKI BIEŻĄCE</t>
  </si>
  <si>
    <t>w tym:</t>
  </si>
  <si>
    <t>dotacje na zadania bieżące</t>
  </si>
  <si>
    <t>wydatki na obsługę długu</t>
  </si>
  <si>
    <t>WYDATKI MAJĄTKOWE</t>
  </si>
  <si>
    <t>świadczenia na rzecz osób fizycznych</t>
  </si>
  <si>
    <t>w tym: bieżące</t>
  </si>
  <si>
    <t>RAZEM WYDATKI</t>
  </si>
  <si>
    <t>w tym: na programy finansowane z udziałem środków, o których mowa w art.. 5 ust. 1 pkt 2 i 3, w części związanej z realizacją zadań jednostki samorządu terytorialnego</t>
  </si>
  <si>
    <t>ZMIANA UKŁADU WYKONAWCZEGO BUDŻETU POWIATU STARGARDZKIEGO NA 2011 ROK ORAZ OSTATECZNE KWOTY DOCHODÓW  I WYDATKÓW</t>
  </si>
  <si>
    <t>Pozostała działalność</t>
  </si>
  <si>
    <t>Starostwo Powiatowe</t>
  </si>
  <si>
    <t>Wydział Planowania i Rozwoju "N"</t>
  </si>
  <si>
    <t>Podróże służbowe krajowe</t>
  </si>
  <si>
    <t>(W PEŁNEJ SZCZEGÓŁOWOŚCI KLASYFIKACJI BUDŻETOWEJ I Z PODZIAŁEM NA DYSPONENTÓW)</t>
  </si>
  <si>
    <t>Pozostałe zadania w zakresie polityki społecznej</t>
  </si>
  <si>
    <t>Wynagrodzenia osobowe pracowników</t>
  </si>
  <si>
    <t>Składki na ubezpieczenia społeczne</t>
  </si>
  <si>
    <t>Składki na Fundusz Pracy</t>
  </si>
  <si>
    <t>Zakup usług pozostałych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</si>
</sst>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i/>
      <sz val="11"/>
      <color indexed="8"/>
      <name val="Arial"/>
      <family val="2"/>
    </font>
    <font>
      <sz val="10"/>
      <name val="Arial CE"/>
      <family val="0"/>
    </font>
    <font>
      <sz val="10"/>
      <name val="Arial"/>
      <family val="2"/>
    </font>
    <font>
      <b/>
      <i/>
      <sz val="11"/>
      <color indexed="8"/>
      <name val="Arial"/>
      <family val="2"/>
    </font>
    <font>
      <i/>
      <u val="single"/>
      <sz val="12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9.9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9.9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9.9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9.9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i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62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" fillId="31" borderId="9" applyNumberFormat="0" applyFont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3" fontId="0" fillId="0" borderId="0" xfId="0" applyNumberFormat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0" fontId="5" fillId="6" borderId="10" xfId="0" applyFont="1" applyFill="1" applyBorder="1" applyAlignment="1">
      <alignment/>
    </xf>
    <xf numFmtId="0" fontId="5" fillId="6" borderId="10" xfId="0" applyFont="1" applyFill="1" applyBorder="1" applyAlignment="1">
      <alignment vertical="center"/>
    </xf>
    <xf numFmtId="0" fontId="4" fillId="6" borderId="10" xfId="0" applyFont="1" applyFill="1" applyBorder="1" applyAlignment="1">
      <alignment vertical="center"/>
    </xf>
    <xf numFmtId="0" fontId="4" fillId="4" borderId="10" xfId="0" applyFont="1" applyFill="1" applyBorder="1" applyAlignment="1">
      <alignment horizontal="right" vertical="center"/>
    </xf>
    <xf numFmtId="0" fontId="4" fillId="4" borderId="10" xfId="0" applyFont="1" applyFill="1" applyBorder="1" applyAlignment="1">
      <alignment horizontal="left" vertical="center"/>
    </xf>
    <xf numFmtId="3" fontId="4" fillId="4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3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right" vertical="center"/>
    </xf>
    <xf numFmtId="3" fontId="5" fillId="33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0" fontId="55" fillId="0" borderId="10" xfId="0" applyFont="1" applyBorder="1" applyAlignment="1">
      <alignment/>
    </xf>
    <xf numFmtId="0" fontId="56" fillId="0" borderId="10" xfId="0" applyFont="1" applyBorder="1" applyAlignment="1">
      <alignment horizontal="right"/>
    </xf>
    <xf numFmtId="0" fontId="57" fillId="0" borderId="0" xfId="0" applyFont="1" applyAlignment="1">
      <alignment/>
    </xf>
    <xf numFmtId="0" fontId="11" fillId="0" borderId="0" xfId="0" applyFont="1" applyAlignment="1">
      <alignment horizontal="right"/>
    </xf>
    <xf numFmtId="0" fontId="5" fillId="4" borderId="10" xfId="0" applyFont="1" applyFill="1" applyBorder="1" applyAlignment="1">
      <alignment vertical="center"/>
    </xf>
    <xf numFmtId="0" fontId="5" fillId="4" borderId="10" xfId="0" applyFont="1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58" fillId="0" borderId="0" xfId="0" applyFont="1" applyBorder="1" applyAlignment="1">
      <alignment horizontal="right" vertical="center"/>
    </xf>
    <xf numFmtId="3" fontId="12" fillId="0" borderId="0" xfId="0" applyNumberFormat="1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49" fontId="14" fillId="0" borderId="10" xfId="150" applyNumberFormat="1" applyFont="1" applyFill="1" applyBorder="1" applyAlignment="1">
      <alignment horizontal="left" vertical="center" wrapText="1"/>
      <protection/>
    </xf>
    <xf numFmtId="0" fontId="55" fillId="0" borderId="10" xfId="0" applyFont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3" fontId="10" fillId="0" borderId="0" xfId="0" applyNumberFormat="1" applyFont="1" applyFill="1" applyBorder="1" applyAlignment="1">
      <alignment horizontal="center" vertical="center"/>
    </xf>
    <xf numFmtId="0" fontId="0" fillId="6" borderId="10" xfId="0" applyFont="1" applyFill="1" applyBorder="1" applyAlignment="1">
      <alignment/>
    </xf>
    <xf numFmtId="0" fontId="4" fillId="6" borderId="10" xfId="0" applyFont="1" applyFill="1" applyBorder="1" applyAlignment="1">
      <alignment horizontal="left" vertical="center"/>
    </xf>
    <xf numFmtId="3" fontId="4" fillId="6" borderId="10" xfId="0" applyNumberFormat="1" applyFont="1" applyFill="1" applyBorder="1" applyAlignment="1">
      <alignment vertical="center"/>
    </xf>
    <xf numFmtId="3" fontId="5" fillId="4" borderId="10" xfId="0" applyNumberFormat="1" applyFont="1" applyFill="1" applyBorder="1" applyAlignment="1">
      <alignment vertical="center"/>
    </xf>
    <xf numFmtId="49" fontId="15" fillId="34" borderId="10" xfId="150" applyNumberFormat="1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right" vertical="center"/>
    </xf>
    <xf numFmtId="0" fontId="4" fillId="10" borderId="10" xfId="0" applyFont="1" applyFill="1" applyBorder="1" applyAlignment="1">
      <alignment horizontal="center" vertical="center"/>
    </xf>
    <xf numFmtId="49" fontId="13" fillId="10" borderId="10" xfId="150" applyNumberFormat="1" applyFont="1" applyFill="1" applyBorder="1" applyAlignment="1">
      <alignment horizontal="left" vertical="center" wrapText="1"/>
      <protection/>
    </xf>
    <xf numFmtId="3" fontId="4" fillId="10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Border="1" applyAlignment="1">
      <alignment horizontal="right" vertical="center"/>
    </xf>
    <xf numFmtId="49" fontId="14" fillId="34" borderId="10" xfId="150" applyNumberFormat="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right" vertical="center"/>
    </xf>
    <xf numFmtId="0" fontId="4" fillId="0" borderId="11" xfId="87" applyFont="1" applyBorder="1" applyAlignment="1">
      <alignment horizontal="center" vertical="center" wrapText="1"/>
      <protection/>
    </xf>
    <xf numFmtId="0" fontId="4" fillId="0" borderId="12" xfId="87" applyFont="1" applyBorder="1" applyAlignment="1">
      <alignment horizontal="center" vertical="center" wrapText="1"/>
      <protection/>
    </xf>
    <xf numFmtId="0" fontId="4" fillId="0" borderId="13" xfId="87" applyFont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/>
    </xf>
    <xf numFmtId="3" fontId="10" fillId="0" borderId="13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right" vertical="center"/>
    </xf>
    <xf numFmtId="0" fontId="58" fillId="0" borderId="10" xfId="0" applyFont="1" applyBorder="1" applyAlignment="1">
      <alignment horizontal="right" vertical="center"/>
    </xf>
    <xf numFmtId="3" fontId="12" fillId="0" borderId="10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3" fontId="59" fillId="0" borderId="10" xfId="0" applyNumberFormat="1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</cellXfs>
  <cellStyles count="1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10" xfId="45"/>
    <cellStyle name="Dziesiętny 2 11" xfId="46"/>
    <cellStyle name="Dziesiętny 2 12" xfId="47"/>
    <cellStyle name="Dziesiętny 2 13" xfId="48"/>
    <cellStyle name="Dziesiętny 2 14" xfId="49"/>
    <cellStyle name="Dziesiętny 2 15" xfId="50"/>
    <cellStyle name="Dziesiętny 2 16" xfId="51"/>
    <cellStyle name="Dziesiętny 2 17" xfId="52"/>
    <cellStyle name="Dziesiętny 2 18" xfId="53"/>
    <cellStyle name="Dziesiętny 2 19" xfId="54"/>
    <cellStyle name="Dziesiętny 2 2" xfId="55"/>
    <cellStyle name="Dziesiętny 2 20" xfId="56"/>
    <cellStyle name="Dziesiętny 2 21" xfId="57"/>
    <cellStyle name="Dziesiętny 2 3" xfId="58"/>
    <cellStyle name="Dziesiętny 2 4" xfId="59"/>
    <cellStyle name="Dziesiętny 2 5" xfId="60"/>
    <cellStyle name="Dziesiętny 2 6" xfId="61"/>
    <cellStyle name="Dziesiętny 2 7" xfId="62"/>
    <cellStyle name="Dziesiętny 2 8" xfId="63"/>
    <cellStyle name="Dziesiętny 2 9" xfId="64"/>
    <cellStyle name="Dziesiętny 3" xfId="65"/>
    <cellStyle name="Hyperlink" xfId="66"/>
    <cellStyle name="Komórka połączona" xfId="67"/>
    <cellStyle name="Komórka zaznaczona" xfId="68"/>
    <cellStyle name="Nagłówek 1" xfId="69"/>
    <cellStyle name="Nagłówek 2" xfId="70"/>
    <cellStyle name="Nagłówek 3" xfId="71"/>
    <cellStyle name="Nagłówek 4" xfId="72"/>
    <cellStyle name="Neutralne" xfId="73"/>
    <cellStyle name="Normalny 10" xfId="74"/>
    <cellStyle name="Normalny 10 2" xfId="75"/>
    <cellStyle name="Normalny 11" xfId="76"/>
    <cellStyle name="Normalny 12" xfId="77"/>
    <cellStyle name="Normalny 13" xfId="78"/>
    <cellStyle name="Normalny 14" xfId="79"/>
    <cellStyle name="Normalny 15" xfId="80"/>
    <cellStyle name="Normalny 16" xfId="81"/>
    <cellStyle name="Normalny 16 2" xfId="82"/>
    <cellStyle name="Normalny 17" xfId="83"/>
    <cellStyle name="Normalny 18" xfId="84"/>
    <cellStyle name="Normalny 18 2" xfId="85"/>
    <cellStyle name="Normalny 19" xfId="86"/>
    <cellStyle name="Normalny 2" xfId="87"/>
    <cellStyle name="Normalny 2 10" xfId="88"/>
    <cellStyle name="Normalny 2 11" xfId="89"/>
    <cellStyle name="Normalny 2 12" xfId="90"/>
    <cellStyle name="Normalny 2 13" xfId="91"/>
    <cellStyle name="Normalny 2 14" xfId="92"/>
    <cellStyle name="Normalny 2 15" xfId="93"/>
    <cellStyle name="Normalny 2 16" xfId="94"/>
    <cellStyle name="Normalny 2 17" xfId="95"/>
    <cellStyle name="Normalny 2 18" xfId="96"/>
    <cellStyle name="Normalny 2 19" xfId="97"/>
    <cellStyle name="Normalny 2 2" xfId="98"/>
    <cellStyle name="Normalny 2 2 10" xfId="99"/>
    <cellStyle name="Normalny 2 2 11" xfId="100"/>
    <cellStyle name="Normalny 2 2 12" xfId="101"/>
    <cellStyle name="Normalny 2 2 13" xfId="102"/>
    <cellStyle name="Normalny 2 2 14" xfId="103"/>
    <cellStyle name="Normalny 2 2 15" xfId="104"/>
    <cellStyle name="Normalny 2 2 16" xfId="105"/>
    <cellStyle name="Normalny 2 2 17" xfId="106"/>
    <cellStyle name="Normalny 2 2 18" xfId="107"/>
    <cellStyle name="Normalny 2 2 19" xfId="108"/>
    <cellStyle name="Normalny 2 2 2" xfId="109"/>
    <cellStyle name="Normalny 2 2 20" xfId="110"/>
    <cellStyle name="Normalny 2 2 3" xfId="111"/>
    <cellStyle name="Normalny 2 2 4" xfId="112"/>
    <cellStyle name="Normalny 2 2 5" xfId="113"/>
    <cellStyle name="Normalny 2 2 6" xfId="114"/>
    <cellStyle name="Normalny 2 2 7" xfId="115"/>
    <cellStyle name="Normalny 2 2 8" xfId="116"/>
    <cellStyle name="Normalny 2 2 9" xfId="117"/>
    <cellStyle name="Normalny 2 2_układ wykonawczy 1495" xfId="118"/>
    <cellStyle name="Normalny 2 20" xfId="119"/>
    <cellStyle name="Normalny 2 21" xfId="120"/>
    <cellStyle name="Normalny 2 22" xfId="121"/>
    <cellStyle name="Normalny 2 23" xfId="122"/>
    <cellStyle name="Normalny 2 24" xfId="123"/>
    <cellStyle name="Normalny 2 3" xfId="124"/>
    <cellStyle name="Normalny 2 4" xfId="125"/>
    <cellStyle name="Normalny 2 5" xfId="126"/>
    <cellStyle name="Normalny 2 6" xfId="127"/>
    <cellStyle name="Normalny 2 7" xfId="128"/>
    <cellStyle name="Normalny 2 8" xfId="129"/>
    <cellStyle name="Normalny 2 9" xfId="130"/>
    <cellStyle name="Normalny 2_BIP roczny" xfId="131"/>
    <cellStyle name="Normalny 20" xfId="132"/>
    <cellStyle name="Normalny 20 2" xfId="133"/>
    <cellStyle name="Normalny 20 2 2" xfId="134"/>
    <cellStyle name="Normalny 20 3" xfId="135"/>
    <cellStyle name="Normalny 20 3 2" xfId="136"/>
    <cellStyle name="Normalny 20 3 3" xfId="137"/>
    <cellStyle name="Normalny 20 3 3 2" xfId="138"/>
    <cellStyle name="Normalny 21" xfId="139"/>
    <cellStyle name="Normalny 22" xfId="140"/>
    <cellStyle name="Normalny 23" xfId="141"/>
    <cellStyle name="Normalny 3" xfId="142"/>
    <cellStyle name="Normalny 4" xfId="143"/>
    <cellStyle name="Normalny 5" xfId="144"/>
    <cellStyle name="Normalny 5 2" xfId="145"/>
    <cellStyle name="Normalny 6" xfId="146"/>
    <cellStyle name="Normalny 7" xfId="147"/>
    <cellStyle name="Normalny 8" xfId="148"/>
    <cellStyle name="Normalny 9" xfId="149"/>
    <cellStyle name="Normalny_UKŁ WYK. 2006.xls Z DN. 18.01.06 2" xfId="150"/>
    <cellStyle name="Obliczenia" xfId="151"/>
    <cellStyle name="Followed Hyperlink" xfId="152"/>
    <cellStyle name="Percent" xfId="153"/>
    <cellStyle name="Suma" xfId="154"/>
    <cellStyle name="Tekst objaśnienia" xfId="155"/>
    <cellStyle name="Tekst ostrzeżenia" xfId="156"/>
    <cellStyle name="Tytuł" xfId="157"/>
    <cellStyle name="Uwaga" xfId="158"/>
    <cellStyle name="Currency" xfId="159"/>
    <cellStyle name="Currency [0]" xfId="160"/>
    <cellStyle name="Złe" xfId="1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90" zoomScaleNormal="90" workbookViewId="0" topLeftCell="A1">
      <selection activeCell="H19" sqref="H19"/>
    </sheetView>
  </sheetViews>
  <sheetFormatPr defaultColWidth="9.140625" defaultRowHeight="15"/>
  <cols>
    <col min="1" max="1" width="6.28125" style="0" customWidth="1"/>
    <col min="2" max="2" width="9.57421875" style="0" customWidth="1"/>
    <col min="3" max="3" width="6.140625" style="0" customWidth="1"/>
    <col min="4" max="4" width="45.421875" style="0" customWidth="1"/>
    <col min="5" max="5" width="13.8515625" style="0" customWidth="1"/>
    <col min="6" max="6" width="14.7109375" style="0" customWidth="1"/>
    <col min="7" max="7" width="14.8515625" style="0" customWidth="1"/>
    <col min="8" max="8" width="15.421875" style="0" customWidth="1"/>
    <col min="9" max="9" width="14.00390625" style="0" customWidth="1"/>
    <col min="10" max="10" width="15.421875" style="0" customWidth="1"/>
  </cols>
  <sheetData>
    <row r="1" spans="1:10" ht="29.25" customHeight="1">
      <c r="A1" s="55" t="s">
        <v>28</v>
      </c>
      <c r="B1" s="56"/>
      <c r="C1" s="56"/>
      <c r="D1" s="56"/>
      <c r="E1" s="56"/>
      <c r="F1" s="56"/>
      <c r="G1" s="56"/>
      <c r="H1" s="56"/>
      <c r="I1" s="56"/>
      <c r="J1" s="57"/>
    </row>
    <row r="2" spans="1:10" ht="16.5" customHeight="1">
      <c r="A2" s="58" t="s">
        <v>33</v>
      </c>
      <c r="B2" s="59"/>
      <c r="C2" s="59"/>
      <c r="D2" s="59"/>
      <c r="E2" s="59"/>
      <c r="F2" s="59"/>
      <c r="G2" s="59"/>
      <c r="H2" s="59"/>
      <c r="I2" s="59"/>
      <c r="J2" s="60"/>
    </row>
    <row r="3" spans="1:10" ht="15.75">
      <c r="A3" s="26"/>
      <c r="B3" s="26"/>
      <c r="C3" s="26"/>
      <c r="D3" s="26"/>
      <c r="E3" s="26"/>
      <c r="F3" s="26"/>
      <c r="G3" s="26"/>
      <c r="H3" s="26"/>
      <c r="I3" s="26"/>
      <c r="J3" s="27" t="s">
        <v>0</v>
      </c>
    </row>
    <row r="4" spans="1:10" ht="15.75">
      <c r="A4" s="61" t="s">
        <v>1</v>
      </c>
      <c r="B4" s="61" t="s">
        <v>2</v>
      </c>
      <c r="C4" s="62" t="s">
        <v>3</v>
      </c>
      <c r="D4" s="62" t="s">
        <v>4</v>
      </c>
      <c r="E4" s="77" t="s">
        <v>5</v>
      </c>
      <c r="F4" s="77"/>
      <c r="G4" s="77" t="s">
        <v>6</v>
      </c>
      <c r="H4" s="77"/>
      <c r="I4" s="77" t="s">
        <v>7</v>
      </c>
      <c r="J4" s="77"/>
    </row>
    <row r="5" spans="1:11" ht="21" customHeight="1">
      <c r="A5" s="61"/>
      <c r="B5" s="61"/>
      <c r="C5" s="62"/>
      <c r="D5" s="62"/>
      <c r="E5" s="21" t="s">
        <v>8</v>
      </c>
      <c r="F5" s="21" t="s">
        <v>9</v>
      </c>
      <c r="G5" s="21" t="s">
        <v>8</v>
      </c>
      <c r="H5" s="21" t="s">
        <v>9</v>
      </c>
      <c r="I5" s="21" t="s">
        <v>8</v>
      </c>
      <c r="J5" s="21" t="s">
        <v>9</v>
      </c>
      <c r="K5" s="16"/>
    </row>
    <row r="6" spans="1:11" ht="23.25" customHeight="1">
      <c r="A6" s="72" t="s">
        <v>30</v>
      </c>
      <c r="B6" s="73"/>
      <c r="C6" s="73"/>
      <c r="D6" s="74"/>
      <c r="E6" s="47">
        <f aca="true" t="shared" si="0" ref="E6:J7">E7</f>
        <v>0</v>
      </c>
      <c r="F6" s="47">
        <f t="shared" si="0"/>
        <v>0</v>
      </c>
      <c r="G6" s="47">
        <f t="shared" si="0"/>
        <v>5102</v>
      </c>
      <c r="H6" s="47">
        <f t="shared" si="0"/>
        <v>5102</v>
      </c>
      <c r="I6" s="47">
        <f t="shared" si="0"/>
        <v>0</v>
      </c>
      <c r="J6" s="47">
        <f t="shared" si="0"/>
        <v>0</v>
      </c>
      <c r="K6" s="16"/>
    </row>
    <row r="7" spans="1:11" ht="21" customHeight="1">
      <c r="A7" s="72" t="s">
        <v>31</v>
      </c>
      <c r="B7" s="73"/>
      <c r="C7" s="73"/>
      <c r="D7" s="74"/>
      <c r="E7" s="47">
        <f t="shared" si="0"/>
        <v>0</v>
      </c>
      <c r="F7" s="47">
        <f t="shared" si="0"/>
        <v>0</v>
      </c>
      <c r="G7" s="47">
        <f t="shared" si="0"/>
        <v>5102</v>
      </c>
      <c r="H7" s="47">
        <f t="shared" si="0"/>
        <v>5102</v>
      </c>
      <c r="I7" s="47">
        <f t="shared" si="0"/>
        <v>0</v>
      </c>
      <c r="J7" s="47">
        <f t="shared" si="0"/>
        <v>0</v>
      </c>
      <c r="K7" s="16"/>
    </row>
    <row r="8" spans="1:10" ht="39.75" customHeight="1">
      <c r="A8" s="48">
        <v>853</v>
      </c>
      <c r="B8" s="48"/>
      <c r="C8" s="48"/>
      <c r="D8" s="49" t="s">
        <v>34</v>
      </c>
      <c r="E8" s="50">
        <f aca="true" t="shared" si="1" ref="E8:J8">E9</f>
        <v>0</v>
      </c>
      <c r="F8" s="50">
        <f t="shared" si="1"/>
        <v>0</v>
      </c>
      <c r="G8" s="50">
        <f t="shared" si="1"/>
        <v>5102</v>
      </c>
      <c r="H8" s="50">
        <f t="shared" si="1"/>
        <v>5102</v>
      </c>
      <c r="I8" s="50">
        <f t="shared" si="1"/>
        <v>0</v>
      </c>
      <c r="J8" s="50">
        <f t="shared" si="1"/>
        <v>0</v>
      </c>
    </row>
    <row r="9" spans="1:10" ht="24" customHeight="1">
      <c r="A9" s="17"/>
      <c r="B9" s="17">
        <v>85395</v>
      </c>
      <c r="C9" s="17"/>
      <c r="D9" s="45" t="s">
        <v>29</v>
      </c>
      <c r="E9" s="19">
        <f aca="true" t="shared" si="2" ref="E9:J9">SUM(E10:E19)</f>
        <v>0</v>
      </c>
      <c r="F9" s="19">
        <f t="shared" si="2"/>
        <v>0</v>
      </c>
      <c r="G9" s="19">
        <f t="shared" si="2"/>
        <v>5102</v>
      </c>
      <c r="H9" s="19">
        <f t="shared" si="2"/>
        <v>5102</v>
      </c>
      <c r="I9" s="19">
        <f t="shared" si="2"/>
        <v>0</v>
      </c>
      <c r="J9" s="19">
        <f t="shared" si="2"/>
        <v>0</v>
      </c>
    </row>
    <row r="10" spans="1:10" s="53" customFormat="1" ht="20.25" customHeight="1">
      <c r="A10" s="18"/>
      <c r="B10" s="18"/>
      <c r="C10" s="18">
        <v>4017</v>
      </c>
      <c r="D10" s="52" t="s">
        <v>35</v>
      </c>
      <c r="E10" s="20">
        <v>0</v>
      </c>
      <c r="F10" s="20">
        <v>0</v>
      </c>
      <c r="G10" s="20">
        <v>4077</v>
      </c>
      <c r="H10" s="20">
        <v>0</v>
      </c>
      <c r="I10" s="20">
        <v>0</v>
      </c>
      <c r="J10" s="20">
        <v>0</v>
      </c>
    </row>
    <row r="11" spans="1:10" s="53" customFormat="1" ht="20.25" customHeight="1">
      <c r="A11" s="18"/>
      <c r="B11" s="18"/>
      <c r="C11" s="18">
        <v>4019</v>
      </c>
      <c r="D11" s="52" t="s">
        <v>35</v>
      </c>
      <c r="E11" s="20">
        <v>0</v>
      </c>
      <c r="F11" s="20">
        <v>0</v>
      </c>
      <c r="G11" s="20">
        <v>236</v>
      </c>
      <c r="H11" s="20">
        <v>0</v>
      </c>
      <c r="I11" s="20">
        <v>0</v>
      </c>
      <c r="J11" s="20">
        <v>0</v>
      </c>
    </row>
    <row r="12" spans="1:10" s="53" customFormat="1" ht="20.25" customHeight="1">
      <c r="A12" s="18"/>
      <c r="B12" s="18"/>
      <c r="C12" s="18">
        <v>4117</v>
      </c>
      <c r="D12" s="52" t="s">
        <v>36</v>
      </c>
      <c r="E12" s="20">
        <v>0</v>
      </c>
      <c r="F12" s="20">
        <v>0</v>
      </c>
      <c r="G12" s="20">
        <v>642</v>
      </c>
      <c r="H12" s="20">
        <v>0</v>
      </c>
      <c r="I12" s="20">
        <v>0</v>
      </c>
      <c r="J12" s="20">
        <v>0</v>
      </c>
    </row>
    <row r="13" spans="1:10" s="53" customFormat="1" ht="20.25" customHeight="1">
      <c r="A13" s="18"/>
      <c r="B13" s="18"/>
      <c r="C13" s="18">
        <v>4119</v>
      </c>
      <c r="D13" s="52" t="s">
        <v>36</v>
      </c>
      <c r="E13" s="20">
        <v>0</v>
      </c>
      <c r="F13" s="20">
        <v>0</v>
      </c>
      <c r="G13" s="20">
        <v>37</v>
      </c>
      <c r="H13" s="20">
        <v>0</v>
      </c>
      <c r="I13" s="20">
        <v>0</v>
      </c>
      <c r="J13" s="20">
        <v>0</v>
      </c>
    </row>
    <row r="14" spans="1:10" s="53" customFormat="1" ht="20.25" customHeight="1">
      <c r="A14" s="18"/>
      <c r="B14" s="18"/>
      <c r="C14" s="18">
        <v>4127</v>
      </c>
      <c r="D14" s="52" t="s">
        <v>37</v>
      </c>
      <c r="E14" s="20">
        <v>0</v>
      </c>
      <c r="F14" s="20">
        <v>0</v>
      </c>
      <c r="G14" s="20">
        <v>97</v>
      </c>
      <c r="H14" s="20">
        <v>0</v>
      </c>
      <c r="I14" s="20">
        <v>0</v>
      </c>
      <c r="J14" s="20">
        <v>0</v>
      </c>
    </row>
    <row r="15" spans="1:10" s="53" customFormat="1" ht="20.25" customHeight="1">
      <c r="A15" s="18"/>
      <c r="B15" s="18"/>
      <c r="C15" s="18">
        <v>4129</v>
      </c>
      <c r="D15" s="52" t="s">
        <v>37</v>
      </c>
      <c r="E15" s="20">
        <v>0</v>
      </c>
      <c r="F15" s="20">
        <v>0</v>
      </c>
      <c r="G15" s="20">
        <v>10</v>
      </c>
      <c r="H15" s="20">
        <v>0</v>
      </c>
      <c r="I15" s="20">
        <v>0</v>
      </c>
      <c r="J15" s="20">
        <v>0</v>
      </c>
    </row>
    <row r="16" spans="1:10" s="53" customFormat="1" ht="20.25" customHeight="1">
      <c r="A16" s="18"/>
      <c r="B16" s="18"/>
      <c r="C16" s="18">
        <v>4307</v>
      </c>
      <c r="D16" s="52" t="s">
        <v>38</v>
      </c>
      <c r="E16" s="20">
        <v>0</v>
      </c>
      <c r="F16" s="20">
        <v>0</v>
      </c>
      <c r="G16" s="20">
        <v>0</v>
      </c>
      <c r="H16" s="20">
        <v>4816</v>
      </c>
      <c r="I16" s="20">
        <v>0</v>
      </c>
      <c r="J16" s="20">
        <v>0</v>
      </c>
    </row>
    <row r="17" spans="1:10" s="53" customFormat="1" ht="20.25" customHeight="1">
      <c r="A17" s="18"/>
      <c r="B17" s="18"/>
      <c r="C17" s="18">
        <v>4309</v>
      </c>
      <c r="D17" s="52" t="s">
        <v>38</v>
      </c>
      <c r="E17" s="20">
        <v>0</v>
      </c>
      <c r="F17" s="20">
        <v>0</v>
      </c>
      <c r="G17" s="20">
        <v>0</v>
      </c>
      <c r="H17" s="20">
        <v>283</v>
      </c>
      <c r="I17" s="20">
        <v>0</v>
      </c>
      <c r="J17" s="20">
        <v>0</v>
      </c>
    </row>
    <row r="18" spans="1:10" s="53" customFormat="1" ht="20.25" customHeight="1">
      <c r="A18" s="18"/>
      <c r="B18" s="18"/>
      <c r="C18" s="18">
        <v>4417</v>
      </c>
      <c r="D18" s="35" t="s">
        <v>32</v>
      </c>
      <c r="E18" s="20">
        <v>0</v>
      </c>
      <c r="F18" s="20">
        <v>0</v>
      </c>
      <c r="G18" s="20">
        <v>3</v>
      </c>
      <c r="H18" s="20">
        <v>0</v>
      </c>
      <c r="I18" s="20">
        <v>0</v>
      </c>
      <c r="J18" s="20">
        <v>0</v>
      </c>
    </row>
    <row r="19" spans="1:10" s="53" customFormat="1" ht="20.25" customHeight="1">
      <c r="A19" s="18"/>
      <c r="B19" s="18"/>
      <c r="C19" s="18">
        <v>4419</v>
      </c>
      <c r="D19" s="35" t="s">
        <v>32</v>
      </c>
      <c r="E19" s="20">
        <v>0</v>
      </c>
      <c r="F19" s="20">
        <v>0</v>
      </c>
      <c r="G19" s="20">
        <v>0</v>
      </c>
      <c r="H19" s="20">
        <v>3</v>
      </c>
      <c r="I19" s="20">
        <v>0</v>
      </c>
      <c r="J19" s="20">
        <v>0</v>
      </c>
    </row>
    <row r="20" spans="1:11" ht="22.5" customHeight="1">
      <c r="A20" s="65" t="s">
        <v>10</v>
      </c>
      <c r="B20" s="66"/>
      <c r="C20" s="66"/>
      <c r="D20" s="67"/>
      <c r="E20" s="51">
        <f aca="true" t="shared" si="3" ref="E20:J20">E6</f>
        <v>0</v>
      </c>
      <c r="F20" s="51">
        <f t="shared" si="3"/>
        <v>0</v>
      </c>
      <c r="G20" s="51">
        <f t="shared" si="3"/>
        <v>5102</v>
      </c>
      <c r="H20" s="51">
        <f t="shared" si="3"/>
        <v>5102</v>
      </c>
      <c r="I20" s="51">
        <f t="shared" si="3"/>
        <v>0</v>
      </c>
      <c r="J20" s="51">
        <f t="shared" si="3"/>
        <v>0</v>
      </c>
      <c r="K20" s="1"/>
    </row>
    <row r="21" spans="1:11" ht="19.5" customHeight="1">
      <c r="A21" s="68" t="s">
        <v>13</v>
      </c>
      <c r="B21" s="69"/>
      <c r="C21" s="69"/>
      <c r="D21" s="69"/>
      <c r="E21" s="70">
        <f>E20-F20</f>
        <v>0</v>
      </c>
      <c r="F21" s="71"/>
      <c r="G21" s="70">
        <f>G20-H20</f>
        <v>0</v>
      </c>
      <c r="H21" s="71"/>
      <c r="I21" s="70">
        <f>I20-J20</f>
        <v>0</v>
      </c>
      <c r="J21" s="71"/>
      <c r="K21" s="1"/>
    </row>
    <row r="22" spans="1:11" ht="15" customHeight="1">
      <c r="A22" s="30"/>
      <c r="B22" s="31"/>
      <c r="C22" s="31"/>
      <c r="D22" s="31"/>
      <c r="E22" s="32"/>
      <c r="F22" s="33"/>
      <c r="G22" s="32"/>
      <c r="H22" s="33"/>
      <c r="I22" s="32"/>
      <c r="J22" s="33"/>
      <c r="K22" s="1"/>
    </row>
    <row r="23" spans="1:10" ht="23.25" customHeight="1">
      <c r="A23" s="4"/>
      <c r="B23" s="5"/>
      <c r="C23" s="5"/>
      <c r="D23" s="6" t="s">
        <v>11</v>
      </c>
      <c r="E23" s="5"/>
      <c r="F23" s="5"/>
      <c r="G23" s="5"/>
      <c r="H23" s="5"/>
      <c r="I23" s="5"/>
      <c r="J23" s="5"/>
    </row>
    <row r="24" spans="1:10" ht="15">
      <c r="A24" s="2"/>
      <c r="B24" s="22"/>
      <c r="C24" s="22"/>
      <c r="D24" s="7" t="s">
        <v>25</v>
      </c>
      <c r="E24" s="9"/>
      <c r="F24" s="9"/>
      <c r="G24" s="9"/>
      <c r="H24" s="9"/>
      <c r="I24" s="9"/>
      <c r="J24" s="9"/>
    </row>
    <row r="25" spans="1:10" s="46" customFormat="1" ht="17.25" customHeight="1">
      <c r="A25" s="2"/>
      <c r="B25" s="22"/>
      <c r="C25" s="22"/>
      <c r="D25" s="54">
        <v>4017</v>
      </c>
      <c r="E25" s="23">
        <f aca="true" t="shared" si="4" ref="E25:J34">E10</f>
        <v>0</v>
      </c>
      <c r="F25" s="23">
        <f t="shared" si="4"/>
        <v>0</v>
      </c>
      <c r="G25" s="23">
        <f t="shared" si="4"/>
        <v>4077</v>
      </c>
      <c r="H25" s="23">
        <f t="shared" si="4"/>
        <v>0</v>
      </c>
      <c r="I25" s="23">
        <f t="shared" si="4"/>
        <v>0</v>
      </c>
      <c r="J25" s="23">
        <f t="shared" si="4"/>
        <v>0</v>
      </c>
    </row>
    <row r="26" spans="1:10" s="46" customFormat="1" ht="17.25" customHeight="1">
      <c r="A26" s="2"/>
      <c r="B26" s="22"/>
      <c r="C26" s="22"/>
      <c r="D26" s="54">
        <v>4019</v>
      </c>
      <c r="E26" s="23">
        <f t="shared" si="4"/>
        <v>0</v>
      </c>
      <c r="F26" s="23">
        <f t="shared" si="4"/>
        <v>0</v>
      </c>
      <c r="G26" s="23">
        <f t="shared" si="4"/>
        <v>236</v>
      </c>
      <c r="H26" s="23">
        <f t="shared" si="4"/>
        <v>0</v>
      </c>
      <c r="I26" s="23">
        <f t="shared" si="4"/>
        <v>0</v>
      </c>
      <c r="J26" s="23">
        <f t="shared" si="4"/>
        <v>0</v>
      </c>
    </row>
    <row r="27" spans="1:10" s="46" customFormat="1" ht="17.25" customHeight="1">
      <c r="A27" s="2"/>
      <c r="B27" s="22"/>
      <c r="C27" s="22"/>
      <c r="D27" s="54">
        <v>4117</v>
      </c>
      <c r="E27" s="23">
        <f t="shared" si="4"/>
        <v>0</v>
      </c>
      <c r="F27" s="23">
        <f t="shared" si="4"/>
        <v>0</v>
      </c>
      <c r="G27" s="23">
        <f t="shared" si="4"/>
        <v>642</v>
      </c>
      <c r="H27" s="23">
        <f t="shared" si="4"/>
        <v>0</v>
      </c>
      <c r="I27" s="23">
        <f t="shared" si="4"/>
        <v>0</v>
      </c>
      <c r="J27" s="23">
        <f t="shared" si="4"/>
        <v>0</v>
      </c>
    </row>
    <row r="28" spans="1:10" s="46" customFormat="1" ht="17.25" customHeight="1">
      <c r="A28" s="2"/>
      <c r="B28" s="22"/>
      <c r="C28" s="22"/>
      <c r="D28" s="54">
        <v>4119</v>
      </c>
      <c r="E28" s="23">
        <f t="shared" si="4"/>
        <v>0</v>
      </c>
      <c r="F28" s="23">
        <f t="shared" si="4"/>
        <v>0</v>
      </c>
      <c r="G28" s="23">
        <f t="shared" si="4"/>
        <v>37</v>
      </c>
      <c r="H28" s="23">
        <f t="shared" si="4"/>
        <v>0</v>
      </c>
      <c r="I28" s="23">
        <f t="shared" si="4"/>
        <v>0</v>
      </c>
      <c r="J28" s="23">
        <f t="shared" si="4"/>
        <v>0</v>
      </c>
    </row>
    <row r="29" spans="1:10" s="46" customFormat="1" ht="17.25" customHeight="1">
      <c r="A29" s="2"/>
      <c r="B29" s="22"/>
      <c r="C29" s="22"/>
      <c r="D29" s="54">
        <v>4127</v>
      </c>
      <c r="E29" s="23">
        <f t="shared" si="4"/>
        <v>0</v>
      </c>
      <c r="F29" s="23">
        <f t="shared" si="4"/>
        <v>0</v>
      </c>
      <c r="G29" s="23">
        <f t="shared" si="4"/>
        <v>97</v>
      </c>
      <c r="H29" s="23">
        <f t="shared" si="4"/>
        <v>0</v>
      </c>
      <c r="I29" s="23">
        <f t="shared" si="4"/>
        <v>0</v>
      </c>
      <c r="J29" s="23">
        <f t="shared" si="4"/>
        <v>0</v>
      </c>
    </row>
    <row r="30" spans="1:10" s="46" customFormat="1" ht="17.25" customHeight="1">
      <c r="A30" s="2"/>
      <c r="B30" s="22"/>
      <c r="C30" s="22"/>
      <c r="D30" s="54">
        <v>4129</v>
      </c>
      <c r="E30" s="23">
        <f t="shared" si="4"/>
        <v>0</v>
      </c>
      <c r="F30" s="23">
        <f t="shared" si="4"/>
        <v>0</v>
      </c>
      <c r="G30" s="23">
        <f t="shared" si="4"/>
        <v>10</v>
      </c>
      <c r="H30" s="23">
        <f t="shared" si="4"/>
        <v>0</v>
      </c>
      <c r="I30" s="23">
        <f t="shared" si="4"/>
        <v>0</v>
      </c>
      <c r="J30" s="23">
        <f t="shared" si="4"/>
        <v>0</v>
      </c>
    </row>
    <row r="31" spans="1:10" s="46" customFormat="1" ht="17.25" customHeight="1">
      <c r="A31" s="2"/>
      <c r="B31" s="22"/>
      <c r="C31" s="22"/>
      <c r="D31" s="54">
        <v>4307</v>
      </c>
      <c r="E31" s="23">
        <f t="shared" si="4"/>
        <v>0</v>
      </c>
      <c r="F31" s="23">
        <f t="shared" si="4"/>
        <v>0</v>
      </c>
      <c r="G31" s="23">
        <f t="shared" si="4"/>
        <v>0</v>
      </c>
      <c r="H31" s="23">
        <f t="shared" si="4"/>
        <v>4816</v>
      </c>
      <c r="I31" s="23">
        <f t="shared" si="4"/>
        <v>0</v>
      </c>
      <c r="J31" s="23">
        <f t="shared" si="4"/>
        <v>0</v>
      </c>
    </row>
    <row r="32" spans="1:10" s="46" customFormat="1" ht="17.25" customHeight="1">
      <c r="A32" s="2"/>
      <c r="B32" s="22"/>
      <c r="C32" s="22"/>
      <c r="D32" s="54">
        <v>4309</v>
      </c>
      <c r="E32" s="23">
        <f t="shared" si="4"/>
        <v>0</v>
      </c>
      <c r="F32" s="23">
        <f t="shared" si="4"/>
        <v>0</v>
      </c>
      <c r="G32" s="23">
        <f t="shared" si="4"/>
        <v>0</v>
      </c>
      <c r="H32" s="23">
        <f t="shared" si="4"/>
        <v>283</v>
      </c>
      <c r="I32" s="23">
        <f t="shared" si="4"/>
        <v>0</v>
      </c>
      <c r="J32" s="23">
        <f t="shared" si="4"/>
        <v>0</v>
      </c>
    </row>
    <row r="33" spans="1:10" s="46" customFormat="1" ht="17.25" customHeight="1">
      <c r="A33" s="2"/>
      <c r="B33" s="22"/>
      <c r="C33" s="22"/>
      <c r="D33" s="54">
        <v>4417</v>
      </c>
      <c r="E33" s="23">
        <f t="shared" si="4"/>
        <v>0</v>
      </c>
      <c r="F33" s="23">
        <f t="shared" si="4"/>
        <v>0</v>
      </c>
      <c r="G33" s="23">
        <f t="shared" si="4"/>
        <v>3</v>
      </c>
      <c r="H33" s="23">
        <f t="shared" si="4"/>
        <v>0</v>
      </c>
      <c r="I33" s="23">
        <f t="shared" si="4"/>
        <v>0</v>
      </c>
      <c r="J33" s="23">
        <f t="shared" si="4"/>
        <v>0</v>
      </c>
    </row>
    <row r="34" spans="1:10" s="46" customFormat="1" ht="17.25" customHeight="1">
      <c r="A34" s="2"/>
      <c r="B34" s="22"/>
      <c r="C34" s="22"/>
      <c r="D34" s="54">
        <v>4419</v>
      </c>
      <c r="E34" s="23">
        <f t="shared" si="4"/>
        <v>0</v>
      </c>
      <c r="F34" s="23">
        <f t="shared" si="4"/>
        <v>0</v>
      </c>
      <c r="G34" s="23">
        <f t="shared" si="4"/>
        <v>0</v>
      </c>
      <c r="H34" s="23">
        <f t="shared" si="4"/>
        <v>3</v>
      </c>
      <c r="I34" s="23">
        <f t="shared" si="4"/>
        <v>0</v>
      </c>
      <c r="J34" s="23">
        <f t="shared" si="4"/>
        <v>0</v>
      </c>
    </row>
    <row r="35" spans="1:10" ht="15">
      <c r="A35" s="29"/>
      <c r="B35" s="28"/>
      <c r="C35" s="28"/>
      <c r="D35" s="7" t="s">
        <v>26</v>
      </c>
      <c r="E35" s="9">
        <f aca="true" t="shared" si="5" ref="E35:J35">SUM(E25:E34)</f>
        <v>0</v>
      </c>
      <c r="F35" s="9">
        <f t="shared" si="5"/>
        <v>0</v>
      </c>
      <c r="G35" s="9">
        <f t="shared" si="5"/>
        <v>5102</v>
      </c>
      <c r="H35" s="9">
        <f t="shared" si="5"/>
        <v>5102</v>
      </c>
      <c r="I35" s="9">
        <f t="shared" si="5"/>
        <v>0</v>
      </c>
      <c r="J35" s="9">
        <f t="shared" si="5"/>
        <v>0</v>
      </c>
    </row>
    <row r="36" spans="1:10" ht="15">
      <c r="A36" s="2"/>
      <c r="B36" s="22"/>
      <c r="C36" s="22"/>
      <c r="D36" s="36" t="s">
        <v>13</v>
      </c>
      <c r="E36" s="63">
        <f>E35-F35</f>
        <v>0</v>
      </c>
      <c r="F36" s="64"/>
      <c r="G36" s="63">
        <f>G35-H35</f>
        <v>0</v>
      </c>
      <c r="H36" s="64"/>
      <c r="I36" s="63">
        <f>I35-J35</f>
        <v>0</v>
      </c>
      <c r="J36" s="64"/>
    </row>
    <row r="37" spans="1:10" ht="15">
      <c r="A37" s="37"/>
      <c r="B37" s="38"/>
      <c r="C37" s="38"/>
      <c r="D37" s="39"/>
      <c r="E37" s="40"/>
      <c r="F37" s="40"/>
      <c r="G37" s="40"/>
      <c r="H37" s="40"/>
      <c r="I37" s="40"/>
      <c r="J37" s="40"/>
    </row>
    <row r="38" spans="1:10" ht="22.5" customHeight="1">
      <c r="A38" s="41"/>
      <c r="B38" s="41"/>
      <c r="C38" s="41"/>
      <c r="D38" s="42" t="s">
        <v>14</v>
      </c>
      <c r="E38" s="41"/>
      <c r="F38" s="43"/>
      <c r="G38" s="41"/>
      <c r="H38" s="41"/>
      <c r="I38" s="34"/>
      <c r="J38" s="34"/>
    </row>
    <row r="39" spans="1:10" ht="15">
      <c r="A39" s="8"/>
      <c r="B39" s="8"/>
      <c r="C39" s="8"/>
      <c r="D39" s="8" t="s">
        <v>19</v>
      </c>
      <c r="E39" s="9">
        <f aca="true" t="shared" si="6" ref="E39:J39">E42+E43+E44+E45+E46</f>
        <v>0</v>
      </c>
      <c r="F39" s="9">
        <f t="shared" si="6"/>
        <v>0</v>
      </c>
      <c r="G39" s="9">
        <f t="shared" si="6"/>
        <v>0</v>
      </c>
      <c r="H39" s="9">
        <f t="shared" si="6"/>
        <v>0</v>
      </c>
      <c r="I39" s="9">
        <f t="shared" si="6"/>
        <v>0</v>
      </c>
      <c r="J39" s="9">
        <f t="shared" si="6"/>
        <v>0</v>
      </c>
    </row>
    <row r="40" spans="1:10" ht="15">
      <c r="A40" s="3"/>
      <c r="B40" s="3"/>
      <c r="C40" s="3"/>
      <c r="D40" s="11" t="s">
        <v>15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</row>
    <row r="41" spans="1:10" ht="15">
      <c r="A41" s="10"/>
      <c r="B41" s="10" t="s">
        <v>20</v>
      </c>
      <c r="C41" s="10"/>
      <c r="D41" s="11" t="s">
        <v>16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</row>
    <row r="42" spans="1:10" ht="15">
      <c r="A42" s="10"/>
      <c r="B42" s="10"/>
      <c r="C42" s="10"/>
      <c r="D42" s="11" t="s">
        <v>17</v>
      </c>
      <c r="E42" s="12">
        <f aca="true" t="shared" si="7" ref="E42:J42">SUM(E40:E41)</f>
        <v>0</v>
      </c>
      <c r="F42" s="12">
        <f t="shared" si="7"/>
        <v>0</v>
      </c>
      <c r="G42" s="12">
        <f t="shared" si="7"/>
        <v>0</v>
      </c>
      <c r="H42" s="12">
        <f t="shared" si="7"/>
        <v>0</v>
      </c>
      <c r="I42" s="12">
        <f t="shared" si="7"/>
        <v>0</v>
      </c>
      <c r="J42" s="12">
        <f t="shared" si="7"/>
        <v>0</v>
      </c>
    </row>
    <row r="43" spans="1:10" ht="28.5">
      <c r="A43" s="10"/>
      <c r="B43" s="10"/>
      <c r="C43" s="10"/>
      <c r="D43" s="13" t="s">
        <v>18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</row>
    <row r="44" spans="1:10" ht="15">
      <c r="A44" s="10"/>
      <c r="B44" s="10"/>
      <c r="C44" s="10"/>
      <c r="D44" s="13" t="s">
        <v>24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</row>
    <row r="45" spans="1:10" ht="15">
      <c r="A45" s="10"/>
      <c r="B45" s="10"/>
      <c r="C45" s="10"/>
      <c r="D45" s="11" t="s">
        <v>21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</row>
    <row r="46" spans="1:10" ht="15">
      <c r="A46" s="10"/>
      <c r="B46" s="10"/>
      <c r="C46" s="10"/>
      <c r="D46" s="11" t="s">
        <v>22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</row>
    <row r="47" spans="1:10" ht="15">
      <c r="A47" s="10"/>
      <c r="B47" s="28"/>
      <c r="C47" s="28"/>
      <c r="D47" s="8" t="s">
        <v>23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</row>
    <row r="48" spans="1:10" ht="57">
      <c r="A48" s="10"/>
      <c r="B48" s="10"/>
      <c r="C48" s="10"/>
      <c r="D48" s="13" t="s">
        <v>27</v>
      </c>
      <c r="E48" s="15">
        <f aca="true" t="shared" si="8" ref="E48:J48">E25+E26+E27+E28+E29+E30+E31+E32+E33+E34</f>
        <v>0</v>
      </c>
      <c r="F48" s="15">
        <f t="shared" si="8"/>
        <v>0</v>
      </c>
      <c r="G48" s="15">
        <f t="shared" si="8"/>
        <v>5102</v>
      </c>
      <c r="H48" s="15">
        <f t="shared" si="8"/>
        <v>5102</v>
      </c>
      <c r="I48" s="15">
        <f t="shared" si="8"/>
        <v>0</v>
      </c>
      <c r="J48" s="15">
        <f t="shared" si="8"/>
        <v>0</v>
      </c>
    </row>
    <row r="49" spans="1:10" ht="15">
      <c r="A49" s="10"/>
      <c r="B49" s="28"/>
      <c r="C49" s="28"/>
      <c r="D49" s="7" t="s">
        <v>12</v>
      </c>
      <c r="E49" s="9">
        <f aca="true" t="shared" si="9" ref="E49:J49">E39+E47</f>
        <v>0</v>
      </c>
      <c r="F49" s="9">
        <f t="shared" si="9"/>
        <v>0</v>
      </c>
      <c r="G49" s="9">
        <f t="shared" si="9"/>
        <v>0</v>
      </c>
      <c r="H49" s="9">
        <f t="shared" si="9"/>
        <v>0</v>
      </c>
      <c r="I49" s="9">
        <f t="shared" si="9"/>
        <v>0</v>
      </c>
      <c r="J49" s="9">
        <f t="shared" si="9"/>
        <v>0</v>
      </c>
    </row>
    <row r="50" spans="1:10" ht="15">
      <c r="A50" s="24"/>
      <c r="B50" s="24"/>
      <c r="C50" s="24"/>
      <c r="D50" s="25" t="s">
        <v>13</v>
      </c>
      <c r="E50" s="75">
        <f>E49-F49</f>
        <v>0</v>
      </c>
      <c r="F50" s="76"/>
      <c r="G50" s="75">
        <f>G49-H49</f>
        <v>0</v>
      </c>
      <c r="H50" s="76"/>
      <c r="I50" s="75">
        <f>I49-J49</f>
        <v>0</v>
      </c>
      <c r="J50" s="76"/>
    </row>
  </sheetData>
  <sheetProtection/>
  <mergeCells count="22">
    <mergeCell ref="D4:D5"/>
    <mergeCell ref="E4:F4"/>
    <mergeCell ref="G4:H4"/>
    <mergeCell ref="I4:J4"/>
    <mergeCell ref="E36:F36"/>
    <mergeCell ref="G21:H21"/>
    <mergeCell ref="I21:J21"/>
    <mergeCell ref="A6:D6"/>
    <mergeCell ref="A7:D7"/>
    <mergeCell ref="E50:F50"/>
    <mergeCell ref="G50:H50"/>
    <mergeCell ref="I50:J50"/>
    <mergeCell ref="A1:J1"/>
    <mergeCell ref="A2:J2"/>
    <mergeCell ref="A4:A5"/>
    <mergeCell ref="B4:B5"/>
    <mergeCell ref="C4:C5"/>
    <mergeCell ref="G36:H36"/>
    <mergeCell ref="I36:J36"/>
    <mergeCell ref="A20:D20"/>
    <mergeCell ref="A21:D21"/>
    <mergeCell ref="E21:F21"/>
  </mergeCells>
  <printOptions horizontalCentered="1"/>
  <pageMargins left="0.2755905511811024" right="0.2362204724409449" top="1.062992125984252" bottom="0.4724409448818898" header="0.4330708661417323" footer="0.4724409448818898"/>
  <pageSetup fitToHeight="4" horizontalDpi="600" verticalDpi="600" orientation="landscape" paperSize="9" scale="91" r:id="rId1"/>
  <headerFooter>
    <oddHeader>&amp;RZałącznik do Uchwały  Nr 907/11 
Zarządu Powiatu w Stargardzie Szczecińskim
z dnia 15 listopada 2011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2009-02-20T14:13:17Z</cp:lastPrinted>
  <dcterms:created xsi:type="dcterms:W3CDTF">2006-09-22T13:37:51Z</dcterms:created>
  <dcterms:modified xsi:type="dcterms:W3CDTF">2011-11-16T12:41:11Z</dcterms:modified>
  <cp:category/>
  <cp:version/>
  <cp:contentType/>
  <cp:contentStatus/>
</cp:coreProperties>
</file>