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 " sheetId="1" r:id="rId1"/>
  </sheets>
  <definedNames>
    <definedName name="_xlnm.Print_Area" localSheetId="0">'Załącznik Nr 1 '!$A$1:$J$48</definedName>
    <definedName name="_xlnm.Print_Titles" localSheetId="0">'Załącznik Nr 1 '!$4:$5</definedName>
  </definedNames>
  <calcPr fullCalcOnLoad="1"/>
</workbook>
</file>

<file path=xl/sharedStrings.xml><?xml version="1.0" encoding="utf-8"?>
<sst xmlns="http://schemas.openxmlformats.org/spreadsheetml/2006/main" count="52" uniqueCount="44">
  <si>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</si>
  <si>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</si>
  <si>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</si>
  <si>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</si>
  <si>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</si>
  <si>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</si>
  <si>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</si>
  <si>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</si>
  <si>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</si>
  <si>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</si>
  <si>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</si>
  <si>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</si>
  <si>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</si>
  <si>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</si>
  <si>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</si>
  <si>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wynagrodzenia</t>
  </si>
  <si>
    <t>pochodne od wynagrodzeń</t>
  </si>
  <si>
    <t>razem wynagrodzenia i pochodne</t>
  </si>
  <si>
    <t>pozostałe wydatki związane z realizacją zadań statutowych</t>
  </si>
  <si>
    <t>WYDATKI BIEŻĄCE</t>
  </si>
  <si>
    <t>w tym:</t>
  </si>
  <si>
    <t>dotacje na zadania bieżące</t>
  </si>
  <si>
    <t>wydatki na obsługę długu</t>
  </si>
  <si>
    <t>WYDATKI MAJĄTKOWE</t>
  </si>
  <si>
    <t>świadczenia na rzecz osób fizycznych</t>
  </si>
  <si>
    <t>w tym: bieżące</t>
  </si>
  <si>
    <t>RAZEM WYDATKI</t>
  </si>
  <si>
    <t>w tym: na programy finansowane z udziałem środków, o których mowa w art.. 5 ust. 1 pkt 2 i 3, w części związanej z realizacją zadań jednostki samorządu terytorialnego</t>
  </si>
  <si>
    <t>ZMIANA UKŁADU WYKONAWCZEGO BUDŻETU POWIATU STARGARDZKIEGO NA 2011 ROK ORAZ OSTATECZNE KWOTY DOCHODÓW  I WYDATKÓW</t>
  </si>
  <si>
    <t>Starostwo Powiatowe</t>
  </si>
  <si>
    <t>(W PEŁNEJ SZCZEGÓŁOWOŚCI KLASYFIKACJI BUDŻETOWEJ I Z PODZIAŁEM NA DYSPONENTÓW)</t>
  </si>
  <si>
    <t>Wynagrodzenia osobowe pracowników</t>
  </si>
  <si>
    <t>Składki na ubezpieczenia społeczne</t>
  </si>
  <si>
    <t>Składki na Fundusz Pracy</t>
  </si>
  <si>
    <t>Wydział Geodezji i Gospodarki Nieruchomościami "F"</t>
  </si>
  <si>
    <t>Gospodarka mieszkaniowa</t>
  </si>
  <si>
    <t>Gospodarka gruntami i nieruchomościami</t>
  </si>
  <si>
    <t>Zakup usług obejmujacych wykonanie ekspertyz, analiz i opinii</t>
  </si>
  <si>
    <t>Zakup materiałów i wyposażenia</t>
  </si>
  <si>
    <t>Wynagrodzenia bezosobowe</t>
  </si>
  <si>
    <t>Powiatowe Centrum Pomocy Rodzinie</t>
  </si>
  <si>
    <t>Rodziny zastępcze</t>
  </si>
  <si>
    <t>Pomoc społeczna</t>
  </si>
  <si>
    <t>Powiatowe centra pomocy społecznej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</si>
</sst>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i/>
      <sz val="11"/>
      <color indexed="8"/>
      <name val="Arial"/>
      <family val="2"/>
    </font>
    <font>
      <i/>
      <u val="single"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7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/>
    </xf>
    <xf numFmtId="3" fontId="4" fillId="6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49" fontId="15" fillId="34" borderId="10" xfId="15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center" vertical="center"/>
    </xf>
    <xf numFmtId="49" fontId="13" fillId="10" borderId="10" xfId="150" applyNumberFormat="1" applyFont="1" applyFill="1" applyBorder="1" applyAlignment="1">
      <alignment horizontal="left" vertical="center" wrapText="1"/>
      <protection/>
    </xf>
    <xf numFmtId="3" fontId="4" fillId="1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49" fontId="14" fillId="34" borderId="10" xfId="150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3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4" fillId="0" borderId="11" xfId="87" applyFont="1" applyBorder="1" applyAlignment="1">
      <alignment horizontal="center" vertical="center" wrapText="1"/>
      <protection/>
    </xf>
    <xf numFmtId="0" fontId="4" fillId="0" borderId="12" xfId="87" applyFont="1" applyBorder="1" applyAlignment="1">
      <alignment horizontal="center" vertical="center" wrapText="1"/>
      <protection/>
    </xf>
    <xf numFmtId="0" fontId="4" fillId="0" borderId="13" xfId="87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.xls Z DN. 18.01.06 2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workbookViewId="0" topLeftCell="A31">
      <selection activeCell="B21" sqref="A21:B21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77" t="s">
        <v>28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6.5" customHeight="1">
      <c r="A2" s="80" t="s">
        <v>30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5.75">
      <c r="A4" s="83" t="s">
        <v>1</v>
      </c>
      <c r="B4" s="83" t="s">
        <v>2</v>
      </c>
      <c r="C4" s="66" t="s">
        <v>3</v>
      </c>
      <c r="D4" s="66" t="s">
        <v>4</v>
      </c>
      <c r="E4" s="67" t="s">
        <v>5</v>
      </c>
      <c r="F4" s="67"/>
      <c r="G4" s="67" t="s">
        <v>6</v>
      </c>
      <c r="H4" s="67"/>
      <c r="I4" s="67" t="s">
        <v>7</v>
      </c>
      <c r="J4" s="67"/>
    </row>
    <row r="5" spans="1:11" ht="21" customHeight="1">
      <c r="A5" s="83"/>
      <c r="B5" s="83"/>
      <c r="C5" s="66"/>
      <c r="D5" s="66"/>
      <c r="E5" s="21" t="s">
        <v>8</v>
      </c>
      <c r="F5" s="21" t="s">
        <v>9</v>
      </c>
      <c r="G5" s="21" t="s">
        <v>8</v>
      </c>
      <c r="H5" s="21" t="s">
        <v>9</v>
      </c>
      <c r="I5" s="21" t="s">
        <v>8</v>
      </c>
      <c r="J5" s="21" t="s">
        <v>9</v>
      </c>
      <c r="K5" s="16"/>
    </row>
    <row r="6" spans="1:11" ht="23.25" customHeight="1">
      <c r="A6" s="70" t="s">
        <v>29</v>
      </c>
      <c r="B6" s="71"/>
      <c r="C6" s="71"/>
      <c r="D6" s="72"/>
      <c r="E6" s="46">
        <f aca="true" t="shared" si="0" ref="E6:J7">E7</f>
        <v>0</v>
      </c>
      <c r="F6" s="46">
        <f t="shared" si="0"/>
        <v>0</v>
      </c>
      <c r="G6" s="46">
        <f t="shared" si="0"/>
        <v>9469</v>
      </c>
      <c r="H6" s="46">
        <f t="shared" si="0"/>
        <v>9469</v>
      </c>
      <c r="I6" s="46">
        <f t="shared" si="0"/>
        <v>0</v>
      </c>
      <c r="J6" s="46">
        <f t="shared" si="0"/>
        <v>0</v>
      </c>
      <c r="K6" s="16"/>
    </row>
    <row r="7" spans="1:11" ht="21" customHeight="1">
      <c r="A7" s="54" t="s">
        <v>34</v>
      </c>
      <c r="B7" s="55"/>
      <c r="C7" s="55"/>
      <c r="D7" s="56"/>
      <c r="E7" s="46">
        <f t="shared" si="0"/>
        <v>0</v>
      </c>
      <c r="F7" s="46">
        <f t="shared" si="0"/>
        <v>0</v>
      </c>
      <c r="G7" s="46">
        <f t="shared" si="0"/>
        <v>9469</v>
      </c>
      <c r="H7" s="46">
        <f t="shared" si="0"/>
        <v>9469</v>
      </c>
      <c r="I7" s="46">
        <f t="shared" si="0"/>
        <v>0</v>
      </c>
      <c r="J7" s="46">
        <f t="shared" si="0"/>
        <v>0</v>
      </c>
      <c r="K7" s="16"/>
    </row>
    <row r="8" spans="1:10" ht="24" customHeight="1">
      <c r="A8" s="47">
        <v>700</v>
      </c>
      <c r="B8" s="47"/>
      <c r="C8" s="47"/>
      <c r="D8" s="48" t="s">
        <v>35</v>
      </c>
      <c r="E8" s="49">
        <f aca="true" t="shared" si="1" ref="E8:J8">E9</f>
        <v>0</v>
      </c>
      <c r="F8" s="49">
        <f t="shared" si="1"/>
        <v>0</v>
      </c>
      <c r="G8" s="49">
        <f t="shared" si="1"/>
        <v>9469</v>
      </c>
      <c r="H8" s="49">
        <f t="shared" si="1"/>
        <v>9469</v>
      </c>
      <c r="I8" s="49">
        <f t="shared" si="1"/>
        <v>0</v>
      </c>
      <c r="J8" s="49">
        <f t="shared" si="1"/>
        <v>0</v>
      </c>
    </row>
    <row r="9" spans="1:10" ht="27.75" customHeight="1">
      <c r="A9" s="17"/>
      <c r="B9" s="17">
        <v>70005</v>
      </c>
      <c r="C9" s="17"/>
      <c r="D9" s="44" t="s">
        <v>36</v>
      </c>
      <c r="E9" s="19">
        <f aca="true" t="shared" si="2" ref="E9:J9">E10+E11+E12+E13+E14</f>
        <v>0</v>
      </c>
      <c r="F9" s="19">
        <f t="shared" si="2"/>
        <v>0</v>
      </c>
      <c r="G9" s="19">
        <f t="shared" si="2"/>
        <v>9469</v>
      </c>
      <c r="H9" s="19">
        <f t="shared" si="2"/>
        <v>9469</v>
      </c>
      <c r="I9" s="19">
        <f t="shared" si="2"/>
        <v>0</v>
      </c>
      <c r="J9" s="19">
        <f t="shared" si="2"/>
        <v>0</v>
      </c>
    </row>
    <row r="10" spans="1:10" ht="24.75" customHeight="1">
      <c r="A10" s="17"/>
      <c r="B10" s="18"/>
      <c r="C10" s="18">
        <v>4110</v>
      </c>
      <c r="D10" s="51" t="s">
        <v>32</v>
      </c>
      <c r="E10" s="20">
        <v>0</v>
      </c>
      <c r="F10" s="20">
        <v>0</v>
      </c>
      <c r="G10" s="20">
        <v>924</v>
      </c>
      <c r="H10" s="20">
        <v>0</v>
      </c>
      <c r="I10" s="20">
        <v>0</v>
      </c>
      <c r="J10" s="20">
        <v>0</v>
      </c>
    </row>
    <row r="11" spans="1:10" ht="23.25" customHeight="1">
      <c r="A11" s="17"/>
      <c r="B11" s="18"/>
      <c r="C11" s="18">
        <v>4120</v>
      </c>
      <c r="D11" s="51" t="s">
        <v>33</v>
      </c>
      <c r="E11" s="20">
        <v>0</v>
      </c>
      <c r="F11" s="20">
        <v>0</v>
      </c>
      <c r="G11" s="20">
        <v>145</v>
      </c>
      <c r="H11" s="20">
        <v>0</v>
      </c>
      <c r="I11" s="20">
        <v>0</v>
      </c>
      <c r="J11" s="20">
        <v>0</v>
      </c>
    </row>
    <row r="12" spans="1:10" ht="25.5" customHeight="1">
      <c r="A12" s="17"/>
      <c r="B12" s="18"/>
      <c r="C12" s="18">
        <v>4170</v>
      </c>
      <c r="D12" s="51" t="s">
        <v>39</v>
      </c>
      <c r="E12" s="20">
        <v>0</v>
      </c>
      <c r="F12" s="20">
        <v>0</v>
      </c>
      <c r="G12" s="20">
        <v>5900</v>
      </c>
      <c r="H12" s="20">
        <v>0</v>
      </c>
      <c r="I12" s="20">
        <v>0</v>
      </c>
      <c r="J12" s="20">
        <v>0</v>
      </c>
    </row>
    <row r="13" spans="1:10" ht="24" customHeight="1">
      <c r="A13" s="17"/>
      <c r="B13" s="18"/>
      <c r="C13" s="18">
        <v>4210</v>
      </c>
      <c r="D13" s="51" t="s">
        <v>38</v>
      </c>
      <c r="E13" s="20">
        <v>0</v>
      </c>
      <c r="F13" s="20">
        <v>0</v>
      </c>
      <c r="G13" s="20">
        <v>0</v>
      </c>
      <c r="H13" s="20">
        <v>9469</v>
      </c>
      <c r="I13" s="20"/>
      <c r="J13" s="20"/>
    </row>
    <row r="14" spans="1:10" s="52" customFormat="1" ht="29.25" customHeight="1">
      <c r="A14" s="18"/>
      <c r="B14" s="18"/>
      <c r="C14" s="18">
        <v>4390</v>
      </c>
      <c r="D14" s="51" t="s">
        <v>37</v>
      </c>
      <c r="E14" s="20">
        <v>0</v>
      </c>
      <c r="F14" s="20">
        <v>0</v>
      </c>
      <c r="G14" s="20">
        <v>2500</v>
      </c>
      <c r="H14" s="20">
        <v>0</v>
      </c>
      <c r="I14" s="20">
        <v>0</v>
      </c>
      <c r="J14" s="20">
        <v>0</v>
      </c>
    </row>
    <row r="15" spans="1:10" s="52" customFormat="1" ht="24" customHeight="1">
      <c r="A15" s="61" t="s">
        <v>40</v>
      </c>
      <c r="B15" s="62"/>
      <c r="C15" s="62"/>
      <c r="D15" s="63"/>
      <c r="E15" s="57">
        <f aca="true" t="shared" si="3" ref="E15:J15">E16</f>
        <v>0</v>
      </c>
      <c r="F15" s="57">
        <f t="shared" si="3"/>
        <v>0</v>
      </c>
      <c r="G15" s="57">
        <f t="shared" si="3"/>
        <v>14743</v>
      </c>
      <c r="H15" s="57">
        <f t="shared" si="3"/>
        <v>14743</v>
      </c>
      <c r="I15" s="57">
        <f t="shared" si="3"/>
        <v>0</v>
      </c>
      <c r="J15" s="57">
        <f t="shared" si="3"/>
        <v>0</v>
      </c>
    </row>
    <row r="16" spans="1:10" s="52" customFormat="1" ht="25.5" customHeight="1">
      <c r="A16" s="47">
        <v>852</v>
      </c>
      <c r="B16" s="47"/>
      <c r="C16" s="47"/>
      <c r="D16" s="48" t="s">
        <v>42</v>
      </c>
      <c r="E16" s="49">
        <f aca="true" t="shared" si="4" ref="E16:J16">E17+E19</f>
        <v>0</v>
      </c>
      <c r="F16" s="49">
        <f t="shared" si="4"/>
        <v>0</v>
      </c>
      <c r="G16" s="49">
        <f t="shared" si="4"/>
        <v>14743</v>
      </c>
      <c r="H16" s="49">
        <f t="shared" si="4"/>
        <v>14743</v>
      </c>
      <c r="I16" s="49">
        <f t="shared" si="4"/>
        <v>0</v>
      </c>
      <c r="J16" s="49">
        <f t="shared" si="4"/>
        <v>0</v>
      </c>
    </row>
    <row r="17" spans="1:10" s="52" customFormat="1" ht="27.75" customHeight="1">
      <c r="A17" s="18"/>
      <c r="B17" s="17">
        <v>85204</v>
      </c>
      <c r="C17" s="17"/>
      <c r="D17" s="44" t="s">
        <v>41</v>
      </c>
      <c r="E17" s="19">
        <f aca="true" t="shared" si="5" ref="E17:J17">E18</f>
        <v>0</v>
      </c>
      <c r="F17" s="19">
        <f t="shared" si="5"/>
        <v>0</v>
      </c>
      <c r="G17" s="19">
        <f t="shared" si="5"/>
        <v>0</v>
      </c>
      <c r="H17" s="19">
        <f t="shared" si="5"/>
        <v>14743</v>
      </c>
      <c r="I17" s="19">
        <f t="shared" si="5"/>
        <v>0</v>
      </c>
      <c r="J17" s="19">
        <f t="shared" si="5"/>
        <v>0</v>
      </c>
    </row>
    <row r="18" spans="1:10" s="52" customFormat="1" ht="24.75" customHeight="1">
      <c r="A18" s="18"/>
      <c r="B18" s="18"/>
      <c r="C18" s="18">
        <v>4170</v>
      </c>
      <c r="D18" s="51" t="s">
        <v>39</v>
      </c>
      <c r="E18" s="20">
        <v>0</v>
      </c>
      <c r="F18" s="20">
        <v>0</v>
      </c>
      <c r="G18" s="20"/>
      <c r="H18" s="20">
        <v>14743</v>
      </c>
      <c r="I18" s="20">
        <v>0</v>
      </c>
      <c r="J18" s="20">
        <v>0</v>
      </c>
    </row>
    <row r="19" spans="1:10" s="52" customFormat="1" ht="22.5" customHeight="1">
      <c r="A19" s="18"/>
      <c r="B19" s="17">
        <v>85218</v>
      </c>
      <c r="C19" s="17"/>
      <c r="D19" s="44" t="s">
        <v>43</v>
      </c>
      <c r="E19" s="19">
        <f aca="true" t="shared" si="6" ref="E19:J19">E20+E21</f>
        <v>0</v>
      </c>
      <c r="F19" s="19">
        <f t="shared" si="6"/>
        <v>0</v>
      </c>
      <c r="G19" s="19">
        <f t="shared" si="6"/>
        <v>14743</v>
      </c>
      <c r="H19" s="19">
        <f t="shared" si="6"/>
        <v>0</v>
      </c>
      <c r="I19" s="19">
        <f t="shared" si="6"/>
        <v>0</v>
      </c>
      <c r="J19" s="19">
        <f t="shared" si="6"/>
        <v>0</v>
      </c>
    </row>
    <row r="20" spans="1:10" s="52" customFormat="1" ht="25.5" customHeight="1">
      <c r="A20" s="18"/>
      <c r="B20" s="18"/>
      <c r="C20" s="18">
        <v>4010</v>
      </c>
      <c r="D20" s="51" t="s">
        <v>31</v>
      </c>
      <c r="E20" s="20">
        <v>0</v>
      </c>
      <c r="F20" s="20">
        <v>0</v>
      </c>
      <c r="G20" s="20">
        <v>11433</v>
      </c>
      <c r="H20" s="20"/>
      <c r="I20" s="20">
        <v>0</v>
      </c>
      <c r="J20" s="20">
        <v>0</v>
      </c>
    </row>
    <row r="21" spans="1:10" s="52" customFormat="1" ht="23.25" customHeight="1">
      <c r="A21" s="18"/>
      <c r="B21" s="18"/>
      <c r="C21" s="18">
        <v>4110</v>
      </c>
      <c r="D21" s="51" t="s">
        <v>32</v>
      </c>
      <c r="E21" s="20">
        <v>0</v>
      </c>
      <c r="F21" s="20">
        <v>0</v>
      </c>
      <c r="G21" s="20">
        <v>3310</v>
      </c>
      <c r="H21" s="20">
        <v>0</v>
      </c>
      <c r="I21" s="20">
        <v>0</v>
      </c>
      <c r="J21" s="20">
        <v>0</v>
      </c>
    </row>
    <row r="22" spans="1:11" ht="22.5" customHeight="1">
      <c r="A22" s="58" t="s">
        <v>10</v>
      </c>
      <c r="B22" s="59"/>
      <c r="C22" s="59"/>
      <c r="D22" s="60"/>
      <c r="E22" s="50">
        <f aca="true" t="shared" si="7" ref="E22:J22">E6+E15</f>
        <v>0</v>
      </c>
      <c r="F22" s="50">
        <f t="shared" si="7"/>
        <v>0</v>
      </c>
      <c r="G22" s="50">
        <f t="shared" si="7"/>
        <v>24212</v>
      </c>
      <c r="H22" s="50">
        <f t="shared" si="7"/>
        <v>24212</v>
      </c>
      <c r="I22" s="50">
        <f t="shared" si="7"/>
        <v>0</v>
      </c>
      <c r="J22" s="50">
        <f t="shared" si="7"/>
        <v>0</v>
      </c>
      <c r="K22" s="1"/>
    </row>
    <row r="23" spans="1:11" ht="19.5" customHeight="1">
      <c r="A23" s="73" t="s">
        <v>13</v>
      </c>
      <c r="B23" s="74"/>
      <c r="C23" s="74"/>
      <c r="D23" s="74"/>
      <c r="E23" s="68">
        <f>E22-F22</f>
        <v>0</v>
      </c>
      <c r="F23" s="69"/>
      <c r="G23" s="68">
        <f>G22-H22</f>
        <v>0</v>
      </c>
      <c r="H23" s="69"/>
      <c r="I23" s="68">
        <f>I22-J22</f>
        <v>0</v>
      </c>
      <c r="J23" s="69"/>
      <c r="K23" s="1"/>
    </row>
    <row r="24" spans="1:11" ht="15" customHeight="1">
      <c r="A24" s="30"/>
      <c r="B24" s="31"/>
      <c r="C24" s="31"/>
      <c r="D24" s="31"/>
      <c r="E24" s="32"/>
      <c r="F24" s="33"/>
      <c r="G24" s="32"/>
      <c r="H24" s="33"/>
      <c r="I24" s="32"/>
      <c r="J24" s="33"/>
      <c r="K24" s="1"/>
    </row>
    <row r="25" spans="1:10" ht="23.25" customHeight="1">
      <c r="A25" s="4"/>
      <c r="B25" s="5"/>
      <c r="C25" s="5"/>
      <c r="D25" s="6" t="s">
        <v>11</v>
      </c>
      <c r="E25" s="5"/>
      <c r="F25" s="5"/>
      <c r="G25" s="5"/>
      <c r="H25" s="5"/>
      <c r="I25" s="5"/>
      <c r="J25" s="5"/>
    </row>
    <row r="26" spans="1:10" ht="15">
      <c r="A26" s="2"/>
      <c r="B26" s="22"/>
      <c r="C26" s="22"/>
      <c r="D26" s="7" t="s">
        <v>25</v>
      </c>
      <c r="E26" s="9"/>
      <c r="F26" s="9"/>
      <c r="G26" s="9"/>
      <c r="H26" s="9"/>
      <c r="I26" s="9"/>
      <c r="J26" s="9"/>
    </row>
    <row r="27" spans="1:10" s="45" customFormat="1" ht="17.25" customHeight="1">
      <c r="A27" s="2"/>
      <c r="B27" s="22"/>
      <c r="C27" s="22"/>
      <c r="D27" s="53">
        <v>4010</v>
      </c>
      <c r="E27" s="23">
        <f aca="true" t="shared" si="8" ref="E27:J27">E20</f>
        <v>0</v>
      </c>
      <c r="F27" s="23">
        <f t="shared" si="8"/>
        <v>0</v>
      </c>
      <c r="G27" s="23">
        <f t="shared" si="8"/>
        <v>11433</v>
      </c>
      <c r="H27" s="23">
        <f t="shared" si="8"/>
        <v>0</v>
      </c>
      <c r="I27" s="23">
        <f t="shared" si="8"/>
        <v>0</v>
      </c>
      <c r="J27" s="23">
        <f t="shared" si="8"/>
        <v>0</v>
      </c>
    </row>
    <row r="28" spans="1:10" s="45" customFormat="1" ht="17.25" customHeight="1">
      <c r="A28" s="2"/>
      <c r="B28" s="22"/>
      <c r="C28" s="22"/>
      <c r="D28" s="53">
        <v>4110</v>
      </c>
      <c r="E28" s="23">
        <f aca="true" t="shared" si="9" ref="E28:J28">E10+E21</f>
        <v>0</v>
      </c>
      <c r="F28" s="23">
        <f t="shared" si="9"/>
        <v>0</v>
      </c>
      <c r="G28" s="23">
        <f t="shared" si="9"/>
        <v>4234</v>
      </c>
      <c r="H28" s="23">
        <f t="shared" si="9"/>
        <v>0</v>
      </c>
      <c r="I28" s="23">
        <f t="shared" si="9"/>
        <v>0</v>
      </c>
      <c r="J28" s="23">
        <f t="shared" si="9"/>
        <v>0</v>
      </c>
    </row>
    <row r="29" spans="1:10" s="45" customFormat="1" ht="17.25" customHeight="1">
      <c r="A29" s="2"/>
      <c r="B29" s="22"/>
      <c r="C29" s="22"/>
      <c r="D29" s="53">
        <v>4120</v>
      </c>
      <c r="E29" s="23">
        <f aca="true" t="shared" si="10" ref="E29:J29">E11</f>
        <v>0</v>
      </c>
      <c r="F29" s="23">
        <f t="shared" si="10"/>
        <v>0</v>
      </c>
      <c r="G29" s="23">
        <f t="shared" si="10"/>
        <v>145</v>
      </c>
      <c r="H29" s="23">
        <f t="shared" si="10"/>
        <v>0</v>
      </c>
      <c r="I29" s="23">
        <f t="shared" si="10"/>
        <v>0</v>
      </c>
      <c r="J29" s="23">
        <f t="shared" si="10"/>
        <v>0</v>
      </c>
    </row>
    <row r="30" spans="1:10" s="45" customFormat="1" ht="17.25" customHeight="1">
      <c r="A30" s="2"/>
      <c r="B30" s="22"/>
      <c r="C30" s="22"/>
      <c r="D30" s="53">
        <v>4170</v>
      </c>
      <c r="E30" s="23">
        <f aca="true" t="shared" si="11" ref="E30:J30">E12+E18</f>
        <v>0</v>
      </c>
      <c r="F30" s="23">
        <f t="shared" si="11"/>
        <v>0</v>
      </c>
      <c r="G30" s="23">
        <f t="shared" si="11"/>
        <v>5900</v>
      </c>
      <c r="H30" s="23">
        <f t="shared" si="11"/>
        <v>14743</v>
      </c>
      <c r="I30" s="23">
        <f t="shared" si="11"/>
        <v>0</v>
      </c>
      <c r="J30" s="23">
        <f t="shared" si="11"/>
        <v>0</v>
      </c>
    </row>
    <row r="31" spans="1:10" s="45" customFormat="1" ht="17.25" customHeight="1">
      <c r="A31" s="2"/>
      <c r="B31" s="22"/>
      <c r="C31" s="22"/>
      <c r="D31" s="53">
        <v>4210</v>
      </c>
      <c r="E31" s="23">
        <f aca="true" t="shared" si="12" ref="E31:J32">E13</f>
        <v>0</v>
      </c>
      <c r="F31" s="23">
        <f t="shared" si="12"/>
        <v>0</v>
      </c>
      <c r="G31" s="23">
        <f t="shared" si="12"/>
        <v>0</v>
      </c>
      <c r="H31" s="23">
        <f t="shared" si="12"/>
        <v>9469</v>
      </c>
      <c r="I31" s="23">
        <f t="shared" si="12"/>
        <v>0</v>
      </c>
      <c r="J31" s="23">
        <f t="shared" si="12"/>
        <v>0</v>
      </c>
    </row>
    <row r="32" spans="1:10" s="45" customFormat="1" ht="17.25" customHeight="1">
      <c r="A32" s="2"/>
      <c r="B32" s="22"/>
      <c r="C32" s="22"/>
      <c r="D32" s="53">
        <v>4390</v>
      </c>
      <c r="E32" s="23">
        <f t="shared" si="12"/>
        <v>0</v>
      </c>
      <c r="F32" s="23">
        <f t="shared" si="12"/>
        <v>0</v>
      </c>
      <c r="G32" s="23">
        <f t="shared" si="12"/>
        <v>2500</v>
      </c>
      <c r="H32" s="23">
        <f t="shared" si="12"/>
        <v>0</v>
      </c>
      <c r="I32" s="23">
        <f t="shared" si="12"/>
        <v>0</v>
      </c>
      <c r="J32" s="23">
        <f t="shared" si="12"/>
        <v>0</v>
      </c>
    </row>
    <row r="33" spans="1:10" ht="15">
      <c r="A33" s="29"/>
      <c r="B33" s="28"/>
      <c r="C33" s="28"/>
      <c r="D33" s="7" t="s">
        <v>26</v>
      </c>
      <c r="E33" s="9">
        <f aca="true" t="shared" si="13" ref="E33:J33">SUM(E27:E32)</f>
        <v>0</v>
      </c>
      <c r="F33" s="9">
        <f t="shared" si="13"/>
        <v>0</v>
      </c>
      <c r="G33" s="9">
        <f t="shared" si="13"/>
        <v>24212</v>
      </c>
      <c r="H33" s="9">
        <f t="shared" si="13"/>
        <v>24212</v>
      </c>
      <c r="I33" s="9">
        <f t="shared" si="13"/>
        <v>0</v>
      </c>
      <c r="J33" s="9">
        <f t="shared" si="13"/>
        <v>0</v>
      </c>
    </row>
    <row r="34" spans="1:10" ht="15">
      <c r="A34" s="2"/>
      <c r="B34" s="22"/>
      <c r="C34" s="22"/>
      <c r="D34" s="35" t="s">
        <v>13</v>
      </c>
      <c r="E34" s="64">
        <f>E33-F33</f>
        <v>0</v>
      </c>
      <c r="F34" s="65"/>
      <c r="G34" s="64">
        <f>G33-H33</f>
        <v>0</v>
      </c>
      <c r="H34" s="65"/>
      <c r="I34" s="64">
        <f>I33-J33</f>
        <v>0</v>
      </c>
      <c r="J34" s="65"/>
    </row>
    <row r="35" spans="1:10" ht="15">
      <c r="A35" s="36"/>
      <c r="B35" s="37"/>
      <c r="C35" s="37"/>
      <c r="D35" s="38"/>
      <c r="E35" s="39"/>
      <c r="F35" s="39"/>
      <c r="G35" s="39"/>
      <c r="H35" s="39"/>
      <c r="I35" s="39"/>
      <c r="J35" s="39"/>
    </row>
    <row r="36" spans="1:10" ht="22.5" customHeight="1">
      <c r="A36" s="40"/>
      <c r="B36" s="40"/>
      <c r="C36" s="40"/>
      <c r="D36" s="41" t="s">
        <v>14</v>
      </c>
      <c r="E36" s="40"/>
      <c r="F36" s="42"/>
      <c r="G36" s="40"/>
      <c r="H36" s="40"/>
      <c r="I36" s="34"/>
      <c r="J36" s="34"/>
    </row>
    <row r="37" spans="1:10" ht="15">
      <c r="A37" s="8"/>
      <c r="B37" s="8"/>
      <c r="C37" s="8"/>
      <c r="D37" s="8" t="s">
        <v>19</v>
      </c>
      <c r="E37" s="9">
        <f aca="true" t="shared" si="14" ref="E37:J37">E40+E41+E42+E43+E44</f>
        <v>0</v>
      </c>
      <c r="F37" s="9">
        <f>F40+F41+F42+F43+F44</f>
        <v>0</v>
      </c>
      <c r="G37" s="9">
        <f>G40+G41+G42+G43+G44</f>
        <v>24212</v>
      </c>
      <c r="H37" s="9">
        <f>H40+H41+H42+H43+H44</f>
        <v>24212</v>
      </c>
      <c r="I37" s="9">
        <f t="shared" si="14"/>
        <v>0</v>
      </c>
      <c r="J37" s="9">
        <f t="shared" si="14"/>
        <v>0</v>
      </c>
    </row>
    <row r="38" spans="1:10" ht="15">
      <c r="A38" s="3"/>
      <c r="B38" s="3"/>
      <c r="C38" s="3"/>
      <c r="D38" s="11" t="s">
        <v>15</v>
      </c>
      <c r="E38" s="23">
        <f>E27+E30</f>
        <v>0</v>
      </c>
      <c r="F38" s="23">
        <f>F27+F30</f>
        <v>0</v>
      </c>
      <c r="G38" s="23">
        <f>G27+G30</f>
        <v>17333</v>
      </c>
      <c r="H38" s="23">
        <f>H27+H30</f>
        <v>14743</v>
      </c>
      <c r="I38" s="23">
        <v>0</v>
      </c>
      <c r="J38" s="23">
        <v>0</v>
      </c>
    </row>
    <row r="39" spans="1:10" ht="15">
      <c r="A39" s="10"/>
      <c r="B39" s="10" t="s">
        <v>20</v>
      </c>
      <c r="C39" s="10"/>
      <c r="D39" s="11" t="s">
        <v>16</v>
      </c>
      <c r="E39" s="12">
        <f>E28+E29</f>
        <v>0</v>
      </c>
      <c r="F39" s="12">
        <f>F28+F29</f>
        <v>0</v>
      </c>
      <c r="G39" s="12">
        <f>G28+G29</f>
        <v>4379</v>
      </c>
      <c r="H39" s="12">
        <f>H28+H29</f>
        <v>0</v>
      </c>
      <c r="I39" s="12">
        <v>0</v>
      </c>
      <c r="J39" s="12">
        <v>0</v>
      </c>
    </row>
    <row r="40" spans="1:10" ht="15">
      <c r="A40" s="10"/>
      <c r="B40" s="10"/>
      <c r="C40" s="10"/>
      <c r="D40" s="11" t="s">
        <v>17</v>
      </c>
      <c r="E40" s="12">
        <f aca="true" t="shared" si="15" ref="E40:J40">SUM(E38:E39)</f>
        <v>0</v>
      </c>
      <c r="F40" s="12">
        <f>SUM(F38:F39)</f>
        <v>0</v>
      </c>
      <c r="G40" s="12">
        <f>SUM(G38:G39)</f>
        <v>21712</v>
      </c>
      <c r="H40" s="12">
        <f>SUM(H38:H39)</f>
        <v>14743</v>
      </c>
      <c r="I40" s="12">
        <f t="shared" si="15"/>
        <v>0</v>
      </c>
      <c r="J40" s="12">
        <f t="shared" si="15"/>
        <v>0</v>
      </c>
    </row>
    <row r="41" spans="1:10" ht="28.5">
      <c r="A41" s="10"/>
      <c r="B41" s="10"/>
      <c r="C41" s="10"/>
      <c r="D41" s="13" t="s">
        <v>18</v>
      </c>
      <c r="E41" s="12">
        <f>E31+E32</f>
        <v>0</v>
      </c>
      <c r="F41" s="12">
        <f>F31+F32</f>
        <v>0</v>
      </c>
      <c r="G41" s="12">
        <f>G31+G32</f>
        <v>2500</v>
      </c>
      <c r="H41" s="12">
        <f>H31+H32</f>
        <v>9469</v>
      </c>
      <c r="I41" s="12">
        <v>0</v>
      </c>
      <c r="J41" s="12">
        <v>0</v>
      </c>
    </row>
    <row r="42" spans="1:10" ht="15">
      <c r="A42" s="10"/>
      <c r="B42" s="10"/>
      <c r="C42" s="10"/>
      <c r="D42" s="13" t="s">
        <v>24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</row>
    <row r="43" spans="1:10" ht="15">
      <c r="A43" s="10"/>
      <c r="B43" s="10"/>
      <c r="C43" s="10"/>
      <c r="D43" s="11" t="s">
        <v>21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</row>
    <row r="44" spans="1:10" ht="15">
      <c r="A44" s="10"/>
      <c r="B44" s="10"/>
      <c r="C44" s="10"/>
      <c r="D44" s="11" t="s">
        <v>22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1:10" ht="15">
      <c r="A45" s="10"/>
      <c r="B45" s="28"/>
      <c r="C45" s="28"/>
      <c r="D45" s="8" t="s">
        <v>23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</row>
    <row r="46" spans="1:10" ht="57">
      <c r="A46" s="10"/>
      <c r="B46" s="10"/>
      <c r="C46" s="10"/>
      <c r="D46" s="13" t="s">
        <v>27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15">
      <c r="A47" s="10"/>
      <c r="B47" s="28"/>
      <c r="C47" s="28"/>
      <c r="D47" s="7" t="s">
        <v>12</v>
      </c>
      <c r="E47" s="9">
        <f aca="true" t="shared" si="16" ref="E47:J47">E37+E45</f>
        <v>0</v>
      </c>
      <c r="F47" s="9">
        <f t="shared" si="16"/>
        <v>0</v>
      </c>
      <c r="G47" s="9">
        <f t="shared" si="16"/>
        <v>24212</v>
      </c>
      <c r="H47" s="9">
        <f>H37+H45</f>
        <v>24212</v>
      </c>
      <c r="I47" s="9">
        <f t="shared" si="16"/>
        <v>0</v>
      </c>
      <c r="J47" s="9">
        <f t="shared" si="16"/>
        <v>0</v>
      </c>
    </row>
    <row r="48" spans="1:10" ht="15">
      <c r="A48" s="24"/>
      <c r="B48" s="24"/>
      <c r="C48" s="24"/>
      <c r="D48" s="25" t="s">
        <v>13</v>
      </c>
      <c r="E48" s="75">
        <f>E47-F47</f>
        <v>0</v>
      </c>
      <c r="F48" s="76"/>
      <c r="G48" s="75">
        <f>G47-H47</f>
        <v>0</v>
      </c>
      <c r="H48" s="76"/>
      <c r="I48" s="75">
        <f>I47-J47</f>
        <v>0</v>
      </c>
      <c r="J48" s="76"/>
    </row>
  </sheetData>
  <sheetProtection/>
  <mergeCells count="22">
    <mergeCell ref="A1:J1"/>
    <mergeCell ref="A2:J2"/>
    <mergeCell ref="A4:A5"/>
    <mergeCell ref="B4:B5"/>
    <mergeCell ref="C4:C5"/>
    <mergeCell ref="I23:J23"/>
    <mergeCell ref="A6:D6"/>
    <mergeCell ref="A23:D23"/>
    <mergeCell ref="E23:F23"/>
    <mergeCell ref="E48:F48"/>
    <mergeCell ref="G48:H48"/>
    <mergeCell ref="I48:J48"/>
    <mergeCell ref="A22:D22"/>
    <mergeCell ref="A15:D15"/>
    <mergeCell ref="G34:H34"/>
    <mergeCell ref="I34:J34"/>
    <mergeCell ref="D4:D5"/>
    <mergeCell ref="E4:F4"/>
    <mergeCell ref="G4:H4"/>
    <mergeCell ref="I4:J4"/>
    <mergeCell ref="E34:F34"/>
    <mergeCell ref="G23:H23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do Uchwały  Nr 915/11 
Zarządu Powiatu w Stargardzie Szczecińskim
z dnia 17 listopada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2011-11-18T07:23:47Z</dcterms:modified>
  <cp:category/>
  <cp:version/>
  <cp:contentType/>
  <cp:contentStatus/>
</cp:coreProperties>
</file>