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0"/>
  </bookViews>
  <sheets>
    <sheet name="ZAł. Nr 3 na sesję" sheetId="1" r:id="rId1"/>
    <sheet name="Załącznik Nr 3" sheetId="2" r:id="rId2"/>
  </sheets>
  <definedNames>
    <definedName name="_xlnm.Print_Area" localSheetId="0">'ZAł. Nr 3 na sesję'!$A$1:$K$142</definedName>
    <definedName name="_xlnm.Print_Area" localSheetId="1">'Załącznik Nr 3'!$A$1:$L$142</definedName>
    <definedName name="_xlnm.Print_Titles" localSheetId="0">'ZAł. Nr 3 na sesję'!$4:$5</definedName>
    <definedName name="_xlnm.Print_Titles" localSheetId="1">'Załącznik Nr 3'!$4:$5</definedName>
  </definedNames>
  <calcPr fullCalcOnLoad="1"/>
</workbook>
</file>

<file path=xl/sharedStrings.xml><?xml version="1.0" encoding="utf-8"?>
<sst xmlns="http://schemas.openxmlformats.org/spreadsheetml/2006/main" count="461" uniqueCount="123">
  <si>
    <t>Lp.</t>
  </si>
  <si>
    <t>Okres realizacji</t>
  </si>
  <si>
    <t>Łączne nakłady finansowe
(w zł)</t>
  </si>
  <si>
    <t>2011 r.</t>
  </si>
  <si>
    <t>2012 r.</t>
  </si>
  <si>
    <t>Nazwa i cel przedsięwzięcia</t>
  </si>
  <si>
    <t>Jednostka organizacyjna odpowiedzialna za realizację lub koordynująca wykonywanie przedsięwzięcia</t>
  </si>
  <si>
    <t>2013 r.</t>
  </si>
  <si>
    <t>Przedsięwzięcia ogółem:</t>
  </si>
  <si>
    <t xml:space="preserve"> - wydatki majątkowe</t>
  </si>
  <si>
    <t>2014 r.</t>
  </si>
  <si>
    <t>Programy, projekty lub zadania (razem)</t>
  </si>
  <si>
    <t xml:space="preserve">  Program …</t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</si>
  <si>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0"/>
        <rFont val="Arial CE"/>
        <family val="0"/>
      </rPr>
      <t>2)</t>
    </r>
  </si>
  <si>
    <t xml:space="preserve">  Umowa …</t>
  </si>
  <si>
    <t>Gwarancje i poręczenia udzielane przez jednostki samorządu terytorialnego(razem)</t>
  </si>
  <si>
    <t xml:space="preserve"> - wydatki bieżące</t>
  </si>
  <si>
    <t xml:space="preserve">a) </t>
  </si>
  <si>
    <t xml:space="preserve">b) </t>
  </si>
  <si>
    <t>programy, projekty lub zadania związane z umowami partnerstwa publiczno-prywatnego (razem)</t>
  </si>
  <si>
    <t>programy, projekty lub zadania związane z programami realizowanymi z udziałem środków, o których mowa w art. 5 ust. 1 pkt 2 i 3 (razem)</t>
  </si>
  <si>
    <t xml:space="preserve">c) </t>
  </si>
  <si>
    <t>1.</t>
  </si>
  <si>
    <t>2.</t>
  </si>
  <si>
    <t>3.</t>
  </si>
  <si>
    <t>4.</t>
  </si>
  <si>
    <t xml:space="preserve">Planowane i realizowane przedsięwzięcia  Powiatu Stargardzkiego w latach 2011-2014
</t>
  </si>
  <si>
    <t>programy, projekty lub zadania pozostałe (inne niż wymienione w lit. a i b) (razem)</t>
  </si>
  <si>
    <t xml:space="preserve">do </t>
  </si>
  <si>
    <t xml:space="preserve">od </t>
  </si>
  <si>
    <t>Starostwo Powiatowe</t>
  </si>
  <si>
    <t xml:space="preserve"> Umowa na dostawę artykułów biurowych - zabezpieczenie pracowników w materiały niezbędne do pracy</t>
  </si>
  <si>
    <t>Zarząd Dróg Powiatowych</t>
  </si>
  <si>
    <t xml:space="preserve"> Umowa na konserwację sygnalizacji świetlnej - zapewnienie bezpieczeństwa uczestnikom ruchu</t>
  </si>
  <si>
    <t xml:space="preserve">  Program Operacyjny Kapitał Ludzki - projekt pn. "Piramida kompetencji"</t>
  </si>
  <si>
    <t>Starostwo Powiatowe - PCPR</t>
  </si>
  <si>
    <t>Nabycie mieszkania rodzinkowego lub domu mieszkalnego na potrzeby standaryzacji Domu Dziecka Nr 2 w Stargardzie Szczecińskim wraz z wyposażeniem obiektu</t>
  </si>
  <si>
    <t>Umowa na prowadzenie obsługi prawnej Rady Powiatu i Starostwa Powiatowego</t>
  </si>
  <si>
    <t>Przebudowa i budowa drogi nr 1754Z Chociwel - Ińsko - etap "Przebudowa drogi na odcinku Kamionka - Miałka wraz z odwodnieniem i elementami bezpieczeństwa ruchu na całej długości"</t>
  </si>
  <si>
    <t>Umowa na usuwanie pojazdów oraz prowadzenie parkingu strzeżonego dla pojazdów usuniętych z dróg w trybie art. 130 a ustawy Prawo o ruchu drogowym</t>
  </si>
  <si>
    <t>Licencja na używanie systemu informatycznego Planowanie i Realizacja Budżetu JST - WPF wraz ze wsparciem technicznym</t>
  </si>
  <si>
    <t>Licencja na używanie systemu informatycznego Rejestr Zaangażowania Środków Budżetowych JST wraz ze wsparciem technicznym</t>
  </si>
  <si>
    <t>Zawarcie ugody sądowej pomiędzy Powiatem Stargardzkim a firmą "ZNAK" Drogowa Pracownia Projektowa Tomasz Stawarz z siedzibą w Gdańsku w przedmiocie miarkowania kary naliczonej za nieterminową realizację zadania pn. "Przebudowa i budowa drogi 1711Z na odcinku Stargard Szczeciński - Witkowo oraz drogi 1716Z Witkowo - Dolice - do granic powiatu".</t>
  </si>
  <si>
    <t>Umowa na serwis oprogramowania programu "Płace, FK - 2"</t>
  </si>
  <si>
    <t>Komenda Powiatowa Państwowej Straży Pożarnej</t>
  </si>
  <si>
    <t>Licencja na oprogramowanie VULCAN</t>
  </si>
  <si>
    <t>II Liceum Ogónokształcące</t>
  </si>
  <si>
    <t>Dostęp do serwera e - świadectwa</t>
  </si>
  <si>
    <t>Monitorowanie budynku szkoły Gustaw Securitas System Szczecin"</t>
  </si>
  <si>
    <t>I Liceum Ogónokształcące</t>
  </si>
  <si>
    <t>Monitorowanie sygnałów lokalnego systemu alarmowego oraz podejmowanie interwencji w budynku szkoły - SOLID</t>
  </si>
  <si>
    <t>Zespół Szkół Nr 2</t>
  </si>
  <si>
    <t xml:space="preserve">Konserwacja i serwis urządzeń systemu sygnalizacji włamania i napraw w obiekcie szkoły - SOLID </t>
  </si>
  <si>
    <t>Monitoring budynku i terenu szkoły</t>
  </si>
  <si>
    <t>Zespół Szkół Specjalnych</t>
  </si>
  <si>
    <t>Przegląd instalacji oddymiania</t>
  </si>
  <si>
    <t>Obsługa konta pocztowego</t>
  </si>
  <si>
    <t xml:space="preserve">Umowa na konserwację i obsługę serwisową urządzenia kopiująco - drukująco - skanująco - faksującego </t>
  </si>
  <si>
    <t>Dom Dziecka Nr 1</t>
  </si>
  <si>
    <t>Umowa na konserwację , przeglądy i bieżace usuwanie awarii urządzeń kotłowni gazowej</t>
  </si>
  <si>
    <t>Umowa na udostępnianie panelu administracyjnego wraz z mechanizmami umożliwiającymi bieżace wprowadzanie danych do Biuletynu Informacji Publicznej</t>
  </si>
  <si>
    <t>Umowa na prowadzenie obsługi prawnej</t>
  </si>
  <si>
    <t>Umowa na wykonywanie zadań BHP</t>
  </si>
  <si>
    <t>Umowa na świadczenie usług prawnych</t>
  </si>
  <si>
    <t>Ochrona obiektu przez Gustaw Securitas System Sp. z o.o.</t>
  </si>
  <si>
    <t xml:space="preserve">Zakup licencji na używanie systemu informatycznego Lex dla Samorządu Terytorialnego z modułami Prawo Europejskie i Zamówienia Publiczne </t>
  </si>
  <si>
    <t xml:space="preserve">Starostwo Powiatowe </t>
  </si>
  <si>
    <t>Używanie licencji Lex - baza aktów własnych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</si>
  <si>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</si>
  <si>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</si>
  <si>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</si>
  <si>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</si>
  <si>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</si>
  <si>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</si>
  <si>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</si>
  <si>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</si>
  <si>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</si>
  <si>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</si>
  <si>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</si>
  <si>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</si>
  <si>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</si>
  <si>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</si>
  <si>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</si>
  <si>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</si>
  <si>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</si>
  <si>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</si>
  <si>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</si>
  <si>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</si>
  <si>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</si>
  <si>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</si>
  <si>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</si>
  <si>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</si>
  <si>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</si>
  <si>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Pokrycie zobowiązań zlikwidowanego SPZZOZ w Łobzie wobec Zakładu Ubezpieczeń Społecznych</t>
  </si>
  <si>
    <t>Pokrycie zobowiązań zlikwidowanego SPZZOZ w Łobzie wobec Urzędu Skarbowego</t>
  </si>
  <si>
    <t xml:space="preserve">1) </t>
  </si>
  <si>
    <t xml:space="preserve">2) </t>
  </si>
  <si>
    <t xml:space="preserve">3) </t>
  </si>
  <si>
    <t xml:space="preserve">d) </t>
  </si>
  <si>
    <t>26)</t>
  </si>
  <si>
    <t>Użyczenie oprogramowania i utrzymanie witryn internetowych</t>
  </si>
  <si>
    <t>27)</t>
  </si>
  <si>
    <t>Umowa na ochronę mienia szkoły przez "Best" Sp.         z o.o.</t>
  </si>
  <si>
    <t>28)</t>
  </si>
  <si>
    <t xml:space="preserve">Monitorowanie budynku szkolego i biurowego przez Gustaw Securitas System Sp. z o.o. </t>
  </si>
  <si>
    <t>Umowa na świadczenie usług w zakresie powszechnego udostępniania informacji publicznej za pośrednictwem internetu BIP przez ZETO              Sp. z o.o.</t>
  </si>
  <si>
    <t>29)</t>
  </si>
  <si>
    <t>30)</t>
  </si>
  <si>
    <t>Umowa na udostępnienie panelu administracyjnego wraz i bieżące utrzymanie BIP na serwerze internetowym</t>
  </si>
  <si>
    <t>Bursa Szkolna</t>
  </si>
  <si>
    <t>Umowa na przeglądy przewodów kominowych wentylacyjnych oraz sprawdzenie stanu technicznego przewodów kominowych</t>
  </si>
  <si>
    <t>31)</t>
  </si>
  <si>
    <t>Dostawa tablic rejestracyjnych do pojazdów oraz odbiór tablic zużytych</t>
  </si>
  <si>
    <t>32)</t>
  </si>
  <si>
    <t xml:space="preserve">Zespół Szkół Budowlano-Technicznych </t>
  </si>
  <si>
    <t xml:space="preserve">Centrum Kształcenia Praktycznego </t>
  </si>
  <si>
    <t xml:space="preserve">Powiatowy Inspektorat  Nadzoru Budowlanego                 </t>
  </si>
  <si>
    <t>Powiatowy Urząd Pracy</t>
  </si>
  <si>
    <t xml:space="preserve">Powiatowy Urząd Pracy </t>
  </si>
  <si>
    <t>Limity wydatków
w złotych</t>
  </si>
  <si>
    <r>
      <t>Limit
zobowiązań</t>
    </r>
    <r>
      <rPr>
        <b/>
        <vertAlign val="superscript"/>
        <sz val="10"/>
        <rFont val="Arial CE"/>
        <family val="0"/>
      </rPr>
      <t>1)</t>
    </r>
    <r>
      <rPr>
        <b/>
        <sz val="10"/>
        <rFont val="Arial CE"/>
        <family val="0"/>
      </rPr>
      <t xml:space="preserve">
w złotych</t>
    </r>
  </si>
  <si>
    <t>2015 r.</t>
  </si>
  <si>
    <t>Łączne nakłady finansowe
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</si>
</sst>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i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8" fillId="13" borderId="13" xfId="0" applyFont="1" applyFill="1" applyBorder="1" applyAlignment="1">
      <alignment vertical="top"/>
    </xf>
    <xf numFmtId="0" fontId="8" fillId="13" borderId="14" xfId="0" applyFont="1" applyFill="1" applyBorder="1" applyAlignment="1">
      <alignment vertical="top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8" fillId="4" borderId="11" xfId="0" applyFont="1" applyFill="1" applyBorder="1" applyAlignment="1">
      <alignment vertical="center" wrapText="1"/>
    </xf>
    <xf numFmtId="0" fontId="8" fillId="13" borderId="11" xfId="0" applyFont="1" applyFill="1" applyBorder="1" applyAlignment="1">
      <alignment vertical="center"/>
    </xf>
    <xf numFmtId="0" fontId="8" fillId="0" borderId="11" xfId="0" applyFont="1" applyBorder="1" applyAlignment="1">
      <alignment vertical="top" wrapText="1"/>
    </xf>
    <xf numFmtId="3" fontId="0" fillId="4" borderId="12" xfId="0" applyNumberFormat="1" applyFont="1" applyFill="1" applyBorder="1" applyAlignment="1">
      <alignment vertical="center"/>
    </xf>
    <xf numFmtId="0" fontId="0" fillId="4" borderId="11" xfId="0" applyFont="1" applyFill="1" applyBorder="1" applyAlignment="1">
      <alignment vertical="top"/>
    </xf>
    <xf numFmtId="3" fontId="0" fillId="4" borderId="12" xfId="0" applyNumberFormat="1" applyFont="1" applyFill="1" applyBorder="1" applyAlignment="1">
      <alignment vertical="top"/>
    </xf>
    <xf numFmtId="3" fontId="0" fillId="4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top"/>
    </xf>
    <xf numFmtId="3" fontId="8" fillId="13" borderId="12" xfId="0" applyNumberFormat="1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top"/>
    </xf>
    <xf numFmtId="0" fontId="8" fillId="13" borderId="11" xfId="0" applyFont="1" applyFill="1" applyBorder="1" applyAlignment="1">
      <alignment horizontal="left" vertical="center" wrapText="1"/>
    </xf>
    <xf numFmtId="0" fontId="8" fillId="13" borderId="13" xfId="0" applyFont="1" applyFill="1" applyBorder="1" applyAlignment="1">
      <alignment horizontal="left" vertical="center" wrapText="1"/>
    </xf>
    <xf numFmtId="0" fontId="8" fillId="13" borderId="14" xfId="0" applyFont="1" applyFill="1" applyBorder="1" applyAlignment="1">
      <alignment horizontal="left" vertical="center" wrapText="1"/>
    </xf>
    <xf numFmtId="3" fontId="8" fillId="13" borderId="15" xfId="0" applyNumberFormat="1" applyFont="1" applyFill="1" applyBorder="1" applyAlignment="1">
      <alignment vertical="center"/>
    </xf>
    <xf numFmtId="3" fontId="8" fillId="13" borderId="16" xfId="0" applyNumberFormat="1" applyFont="1" applyFill="1" applyBorder="1" applyAlignment="1">
      <alignment vertical="center"/>
    </xf>
    <xf numFmtId="3" fontId="8" fillId="13" borderId="17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/>
    </xf>
    <xf numFmtId="0" fontId="8" fillId="13" borderId="11" xfId="0" applyFont="1" applyFill="1" applyBorder="1" applyAlignment="1">
      <alignment horizontal="left" vertical="center"/>
    </xf>
    <xf numFmtId="0" fontId="8" fillId="13" borderId="13" xfId="0" applyFont="1" applyFill="1" applyBorder="1" applyAlignment="1">
      <alignment horizontal="left" vertical="center"/>
    </xf>
    <xf numFmtId="0" fontId="8" fillId="13" borderId="14" xfId="0" applyFont="1" applyFill="1" applyBorder="1" applyAlignment="1">
      <alignment horizontal="left" vertical="center"/>
    </xf>
    <xf numFmtId="3" fontId="8" fillId="13" borderId="12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right" vertical="top"/>
    </xf>
    <xf numFmtId="0" fontId="8" fillId="5" borderId="11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3" fontId="8" fillId="0" borderId="12" xfId="0" applyNumberFormat="1" applyFont="1" applyBorder="1" applyAlignment="1">
      <alignment vertical="center"/>
    </xf>
    <xf numFmtId="0" fontId="8" fillId="5" borderId="11" xfId="0" applyFont="1" applyFill="1" applyBorder="1" applyAlignment="1">
      <alignment horizontal="left" vertical="top" wrapText="1"/>
    </xf>
    <xf numFmtId="0" fontId="8" fillId="5" borderId="13" xfId="0" applyFont="1" applyFill="1" applyBorder="1" applyAlignment="1">
      <alignment horizontal="left" vertical="top" wrapText="1"/>
    </xf>
    <xf numFmtId="0" fontId="8" fillId="5" borderId="14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3" fontId="8" fillId="4" borderId="15" xfId="0" applyNumberFormat="1" applyFont="1" applyFill="1" applyBorder="1" applyAlignment="1">
      <alignment horizontal="right" vertical="center"/>
    </xf>
    <xf numFmtId="3" fontId="8" fillId="4" borderId="16" xfId="0" applyNumberFormat="1" applyFont="1" applyFill="1" applyBorder="1" applyAlignment="1">
      <alignment horizontal="right" vertical="center"/>
    </xf>
    <xf numFmtId="3" fontId="8" fillId="4" borderId="17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8" fillId="6" borderId="12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3" fontId="8" fillId="6" borderId="15" xfId="0" applyNumberFormat="1" applyFont="1" applyFill="1" applyBorder="1" applyAlignment="1">
      <alignment horizontal="center" vertical="center" wrapText="1"/>
    </xf>
    <xf numFmtId="3" fontId="8" fillId="6" borderId="12" xfId="0" applyNumberFormat="1" applyFont="1" applyFill="1" applyBorder="1" applyAlignment="1">
      <alignment horizontal="center" vertical="center" wrapText="1"/>
    </xf>
    <xf numFmtId="3" fontId="8" fillId="6" borderId="11" xfId="0" applyNumberFormat="1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3" fontId="8" fillId="6" borderId="17" xfId="0" applyNumberFormat="1" applyFont="1" applyFill="1" applyBorder="1" applyAlignment="1">
      <alignment horizontal="center" vertical="center" wrapText="1"/>
    </xf>
    <xf numFmtId="3" fontId="8" fillId="6" borderId="12" xfId="0" applyNumberFormat="1" applyFont="1" applyFill="1" applyBorder="1" applyAlignment="1">
      <alignment horizontal="center" vertical="center" wrapText="1"/>
    </xf>
    <xf numFmtId="3" fontId="8" fillId="6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/>
    </xf>
    <xf numFmtId="3" fontId="0" fillId="0" borderId="12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3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3" fontId="0" fillId="0" borderId="11" xfId="0" applyNumberFormat="1" applyFont="1" applyBorder="1" applyAlignment="1">
      <alignment vertical="top"/>
    </xf>
    <xf numFmtId="3" fontId="0" fillId="1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top"/>
    </xf>
    <xf numFmtId="3" fontId="8" fillId="6" borderId="13" xfId="0" applyNumberFormat="1" applyFont="1" applyFill="1" applyBorder="1" applyAlignment="1">
      <alignment horizontal="center" vertical="center" wrapText="1"/>
    </xf>
    <xf numFmtId="3" fontId="8" fillId="6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showGridLines="0" tabSelected="1" zoomScalePageLayoutView="0" workbookViewId="0" topLeftCell="C1">
      <selection activeCell="F10" sqref="F10"/>
    </sheetView>
  </sheetViews>
  <sheetFormatPr defaultColWidth="9.00390625" defaultRowHeight="12.75"/>
  <cols>
    <col min="1" max="1" width="4.25390625" style="1" customWidth="1"/>
    <col min="2" max="2" width="47.875" style="1" customWidth="1"/>
    <col min="3" max="3" width="28.625" style="1" customWidth="1"/>
    <col min="4" max="4" width="11.25390625" style="1" customWidth="1"/>
    <col min="5" max="5" width="11.75390625" style="1" customWidth="1"/>
    <col min="6" max="6" width="13.75390625" style="1" customWidth="1"/>
    <col min="7" max="7" width="12.375" style="1" customWidth="1"/>
    <col min="8" max="8" width="11.875" style="1" customWidth="1"/>
    <col min="9" max="9" width="11.75390625" style="1" customWidth="1"/>
    <col min="10" max="10" width="10.375" style="1" customWidth="1"/>
    <col min="11" max="11" width="12.875" style="1" customWidth="1"/>
    <col min="12" max="16384" width="9.125" style="1" customWidth="1"/>
  </cols>
  <sheetData>
    <row r="1" spans="8:11" ht="19.5" customHeight="1">
      <c r="H1" s="47"/>
      <c r="I1" s="47"/>
      <c r="J1" s="47"/>
      <c r="K1" s="47"/>
    </row>
    <row r="2" spans="1:11" ht="24.75" customHeight="1">
      <c r="A2" s="48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6.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6"/>
    </row>
    <row r="4" spans="1:11" s="4" customFormat="1" ht="56.25" customHeight="1">
      <c r="A4" s="79" t="s">
        <v>0</v>
      </c>
      <c r="B4" s="80" t="s">
        <v>5</v>
      </c>
      <c r="C4" s="80" t="s">
        <v>6</v>
      </c>
      <c r="D4" s="81" t="s">
        <v>1</v>
      </c>
      <c r="E4" s="81"/>
      <c r="F4" s="82" t="s">
        <v>122</v>
      </c>
      <c r="G4" s="84" t="s">
        <v>119</v>
      </c>
      <c r="H4" s="101"/>
      <c r="I4" s="101"/>
      <c r="J4" s="101"/>
      <c r="K4" s="83" t="s">
        <v>120</v>
      </c>
    </row>
    <row r="5" spans="1:11" s="4" customFormat="1" ht="29.25" customHeight="1">
      <c r="A5" s="79"/>
      <c r="B5" s="85"/>
      <c r="C5" s="85"/>
      <c r="D5" s="86" t="s">
        <v>29</v>
      </c>
      <c r="E5" s="86" t="s">
        <v>28</v>
      </c>
      <c r="F5" s="87"/>
      <c r="G5" s="88" t="s">
        <v>3</v>
      </c>
      <c r="H5" s="88" t="s">
        <v>4</v>
      </c>
      <c r="I5" s="88" t="s">
        <v>7</v>
      </c>
      <c r="J5" s="89" t="s">
        <v>10</v>
      </c>
      <c r="K5" s="83"/>
    </row>
    <row r="6" spans="1:11" s="5" customFormat="1" ht="13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8">
        <v>6</v>
      </c>
      <c r="G6" s="18">
        <v>7</v>
      </c>
      <c r="H6" s="18">
        <v>8</v>
      </c>
      <c r="I6" s="18">
        <v>9</v>
      </c>
      <c r="J6" s="19">
        <v>10</v>
      </c>
      <c r="K6" s="18">
        <v>11</v>
      </c>
    </row>
    <row r="7" spans="1:11" ht="21.75" customHeight="1">
      <c r="A7" s="51" t="s">
        <v>22</v>
      </c>
      <c r="B7" s="52" t="s">
        <v>8</v>
      </c>
      <c r="C7" s="53"/>
      <c r="D7" s="53"/>
      <c r="E7" s="54"/>
      <c r="F7" s="29">
        <f aca="true" t="shared" si="0" ref="F7:K7">F10+F40+F139</f>
        <v>7520209</v>
      </c>
      <c r="G7" s="29">
        <f t="shared" si="0"/>
        <v>1364773</v>
      </c>
      <c r="H7" s="29">
        <f t="shared" si="0"/>
        <v>3511499</v>
      </c>
      <c r="I7" s="29">
        <f t="shared" si="0"/>
        <v>1388899</v>
      </c>
      <c r="J7" s="29">
        <f t="shared" si="0"/>
        <v>1255038</v>
      </c>
      <c r="K7" s="55">
        <f t="shared" si="0"/>
        <v>7520209</v>
      </c>
    </row>
    <row r="8" spans="1:11" ht="21.75" customHeight="1">
      <c r="A8" s="51"/>
      <c r="B8" s="90" t="s">
        <v>16</v>
      </c>
      <c r="C8" s="90"/>
      <c r="D8" s="90"/>
      <c r="E8" s="90"/>
      <c r="F8" s="91">
        <f>F11+F41+F140</f>
        <v>4510209</v>
      </c>
      <c r="G8" s="91">
        <f>G11+G41+G140</f>
        <v>824773</v>
      </c>
      <c r="H8" s="91">
        <f>H11+H41+H140</f>
        <v>1041499</v>
      </c>
      <c r="I8" s="91">
        <f>I11+I41+I140</f>
        <v>1388899</v>
      </c>
      <c r="J8" s="91">
        <f>J11+J41+J140</f>
        <v>1255038</v>
      </c>
      <c r="K8" s="55"/>
    </row>
    <row r="9" spans="1:11" ht="18.75" customHeight="1">
      <c r="A9" s="51"/>
      <c r="B9" s="90" t="s">
        <v>9</v>
      </c>
      <c r="C9" s="90"/>
      <c r="D9" s="90"/>
      <c r="E9" s="90"/>
      <c r="F9" s="91">
        <f>F12+F42</f>
        <v>3010000</v>
      </c>
      <c r="G9" s="91">
        <f>G12+G42</f>
        <v>540000</v>
      </c>
      <c r="H9" s="91">
        <f>H12+H42</f>
        <v>2470000</v>
      </c>
      <c r="I9" s="91">
        <f>I12+I42</f>
        <v>0</v>
      </c>
      <c r="J9" s="91">
        <f>J12+J42</f>
        <v>0</v>
      </c>
      <c r="K9" s="55"/>
    </row>
    <row r="10" spans="1:11" ht="23.25" customHeight="1">
      <c r="A10" s="37" t="s">
        <v>23</v>
      </c>
      <c r="B10" s="21" t="s">
        <v>11</v>
      </c>
      <c r="C10" s="16"/>
      <c r="D10" s="16"/>
      <c r="E10" s="17"/>
      <c r="F10" s="29">
        <f aca="true" t="shared" si="1" ref="F10:J12">F13+F19+F25</f>
        <v>4986127</v>
      </c>
      <c r="G10" s="29">
        <f t="shared" si="1"/>
        <v>627438</v>
      </c>
      <c r="H10" s="29">
        <f t="shared" si="1"/>
        <v>2557438</v>
      </c>
      <c r="I10" s="29">
        <f t="shared" si="1"/>
        <v>900636</v>
      </c>
      <c r="J10" s="29">
        <f>J13+J19+J25</f>
        <v>900615</v>
      </c>
      <c r="K10" s="55">
        <f>K13+K25</f>
        <v>4986127</v>
      </c>
    </row>
    <row r="11" spans="1:11" ht="18" customHeight="1">
      <c r="A11" s="37"/>
      <c r="B11" s="28" t="s">
        <v>16</v>
      </c>
      <c r="C11" s="92"/>
      <c r="D11" s="92"/>
      <c r="E11" s="93"/>
      <c r="F11" s="91">
        <f t="shared" si="1"/>
        <v>1976127</v>
      </c>
      <c r="G11" s="91">
        <f t="shared" si="1"/>
        <v>87438</v>
      </c>
      <c r="H11" s="91">
        <f t="shared" si="1"/>
        <v>87438</v>
      </c>
      <c r="I11" s="91">
        <f t="shared" si="1"/>
        <v>900636</v>
      </c>
      <c r="J11" s="91">
        <f t="shared" si="1"/>
        <v>900615</v>
      </c>
      <c r="K11" s="55"/>
    </row>
    <row r="12" spans="1:11" ht="17.25" customHeight="1">
      <c r="A12" s="37"/>
      <c r="B12" s="28" t="s">
        <v>9</v>
      </c>
      <c r="C12" s="92"/>
      <c r="D12" s="92"/>
      <c r="E12" s="93"/>
      <c r="F12" s="91">
        <f t="shared" si="1"/>
        <v>3010000</v>
      </c>
      <c r="G12" s="91">
        <f t="shared" si="1"/>
        <v>540000</v>
      </c>
      <c r="H12" s="91">
        <f t="shared" si="1"/>
        <v>2470000</v>
      </c>
      <c r="I12" s="91">
        <f t="shared" si="1"/>
        <v>0</v>
      </c>
      <c r="J12" s="91">
        <f t="shared" si="1"/>
        <v>0</v>
      </c>
      <c r="K12" s="55"/>
    </row>
    <row r="13" spans="1:11" ht="28.5" customHeight="1">
      <c r="A13" s="56" t="s">
        <v>95</v>
      </c>
      <c r="B13" s="61" t="s">
        <v>20</v>
      </c>
      <c r="C13" s="62"/>
      <c r="D13" s="62"/>
      <c r="E13" s="63"/>
      <c r="F13" s="94">
        <f>F14+F15</f>
        <v>174876</v>
      </c>
      <c r="G13" s="94">
        <f>G14+G15</f>
        <v>87438</v>
      </c>
      <c r="H13" s="94">
        <f>H14+H15</f>
        <v>87438</v>
      </c>
      <c r="I13" s="94">
        <f>I14+I15</f>
        <v>0</v>
      </c>
      <c r="J13" s="94">
        <f>J14+J15</f>
        <v>0</v>
      </c>
      <c r="K13" s="60">
        <f>K16</f>
        <v>174876</v>
      </c>
    </row>
    <row r="14" spans="1:11" ht="18.75" customHeight="1">
      <c r="A14" s="56"/>
      <c r="B14" s="95" t="s">
        <v>16</v>
      </c>
      <c r="C14" s="96"/>
      <c r="D14" s="96"/>
      <c r="E14" s="97"/>
      <c r="F14" s="91">
        <f aca="true" t="shared" si="2" ref="F14:J15">F17</f>
        <v>174876</v>
      </c>
      <c r="G14" s="91">
        <f t="shared" si="2"/>
        <v>87438</v>
      </c>
      <c r="H14" s="91">
        <f t="shared" si="2"/>
        <v>87438</v>
      </c>
      <c r="I14" s="91">
        <f t="shared" si="2"/>
        <v>0</v>
      </c>
      <c r="J14" s="91">
        <f t="shared" si="2"/>
        <v>0</v>
      </c>
      <c r="K14" s="60"/>
    </row>
    <row r="15" spans="1:11" ht="21" customHeight="1">
      <c r="A15" s="56"/>
      <c r="B15" s="95" t="s">
        <v>9</v>
      </c>
      <c r="C15" s="96"/>
      <c r="D15" s="96"/>
      <c r="E15" s="97"/>
      <c r="F15" s="91">
        <f t="shared" si="2"/>
        <v>0</v>
      </c>
      <c r="G15" s="91">
        <f t="shared" si="2"/>
        <v>0</v>
      </c>
      <c r="H15" s="91">
        <f t="shared" si="2"/>
        <v>0</v>
      </c>
      <c r="I15" s="91">
        <f t="shared" si="2"/>
        <v>0</v>
      </c>
      <c r="J15" s="91">
        <f t="shared" si="2"/>
        <v>0</v>
      </c>
      <c r="K15" s="60"/>
    </row>
    <row r="16" spans="1:11" ht="32.25" customHeight="1">
      <c r="A16" s="37"/>
      <c r="B16" s="22" t="s">
        <v>34</v>
      </c>
      <c r="C16" s="64" t="s">
        <v>118</v>
      </c>
      <c r="D16" s="67">
        <v>2011</v>
      </c>
      <c r="E16" s="67">
        <v>2012</v>
      </c>
      <c r="F16" s="91">
        <f>F17+F18</f>
        <v>174876</v>
      </c>
      <c r="G16" s="91">
        <f>G17+G18</f>
        <v>87438</v>
      </c>
      <c r="H16" s="91">
        <f>H17+H18</f>
        <v>87438</v>
      </c>
      <c r="I16" s="91">
        <f>I17+I18</f>
        <v>0</v>
      </c>
      <c r="J16" s="91">
        <f>J17+J18</f>
        <v>0</v>
      </c>
      <c r="K16" s="60">
        <f>G16+H16+I16+J16</f>
        <v>174876</v>
      </c>
    </row>
    <row r="17" spans="1:11" ht="18.75" customHeight="1">
      <c r="A17" s="37"/>
      <c r="B17" s="28" t="s">
        <v>16</v>
      </c>
      <c r="C17" s="65"/>
      <c r="D17" s="68"/>
      <c r="E17" s="68"/>
      <c r="F17" s="91">
        <f>G17+H17+I17+J17</f>
        <v>174876</v>
      </c>
      <c r="G17" s="91">
        <v>87438</v>
      </c>
      <c r="H17" s="91">
        <v>87438</v>
      </c>
      <c r="I17" s="91">
        <v>0</v>
      </c>
      <c r="J17" s="98">
        <v>0</v>
      </c>
      <c r="K17" s="60"/>
    </row>
    <row r="18" spans="1:11" ht="19.5" customHeight="1">
      <c r="A18" s="37"/>
      <c r="B18" s="28" t="s">
        <v>9</v>
      </c>
      <c r="C18" s="66"/>
      <c r="D18" s="69"/>
      <c r="E18" s="69"/>
      <c r="F18" s="91">
        <f>G18+H18+I18+J18</f>
        <v>0</v>
      </c>
      <c r="G18" s="91">
        <v>0</v>
      </c>
      <c r="H18" s="91">
        <v>0</v>
      </c>
      <c r="I18" s="91">
        <v>0</v>
      </c>
      <c r="J18" s="98">
        <v>0</v>
      </c>
      <c r="K18" s="60"/>
    </row>
    <row r="19" spans="1:11" ht="23.25" customHeight="1">
      <c r="A19" s="56" t="s">
        <v>96</v>
      </c>
      <c r="B19" s="57" t="s">
        <v>19</v>
      </c>
      <c r="C19" s="58"/>
      <c r="D19" s="58"/>
      <c r="E19" s="59"/>
      <c r="F19" s="94">
        <f>F20+F21</f>
        <v>0</v>
      </c>
      <c r="G19" s="94">
        <f>G20+G21</f>
        <v>0</v>
      </c>
      <c r="H19" s="94">
        <f>H20+H21</f>
        <v>0</v>
      </c>
      <c r="I19" s="94">
        <f>I20+I21</f>
        <v>0</v>
      </c>
      <c r="J19" s="94">
        <f>J20+J21</f>
        <v>0</v>
      </c>
      <c r="K19" s="60">
        <f>G19+H19+I19+J19</f>
        <v>0</v>
      </c>
    </row>
    <row r="20" spans="1:11" ht="21" customHeight="1">
      <c r="A20" s="56"/>
      <c r="B20" s="95" t="s">
        <v>16</v>
      </c>
      <c r="C20" s="96"/>
      <c r="D20" s="96"/>
      <c r="E20" s="97"/>
      <c r="F20" s="91">
        <f aca="true" t="shared" si="3" ref="F20:J21">F23</f>
        <v>0</v>
      </c>
      <c r="G20" s="91">
        <f t="shared" si="3"/>
        <v>0</v>
      </c>
      <c r="H20" s="91">
        <f t="shared" si="3"/>
        <v>0</v>
      </c>
      <c r="I20" s="91">
        <f t="shared" si="3"/>
        <v>0</v>
      </c>
      <c r="J20" s="91">
        <f t="shared" si="3"/>
        <v>0</v>
      </c>
      <c r="K20" s="60"/>
    </row>
    <row r="21" spans="1:11" ht="16.5" customHeight="1">
      <c r="A21" s="56"/>
      <c r="B21" s="95" t="s">
        <v>9</v>
      </c>
      <c r="C21" s="96"/>
      <c r="D21" s="96"/>
      <c r="E21" s="97"/>
      <c r="F21" s="91">
        <f t="shared" si="3"/>
        <v>0</v>
      </c>
      <c r="G21" s="91">
        <f t="shared" si="3"/>
        <v>0</v>
      </c>
      <c r="H21" s="91">
        <f t="shared" si="3"/>
        <v>0</v>
      </c>
      <c r="I21" s="91">
        <f t="shared" si="3"/>
        <v>0</v>
      </c>
      <c r="J21" s="91">
        <f t="shared" si="3"/>
        <v>0</v>
      </c>
      <c r="K21" s="60"/>
    </row>
    <row r="22" spans="1:11" ht="12.75">
      <c r="A22" s="37"/>
      <c r="B22" s="7" t="s">
        <v>12</v>
      </c>
      <c r="C22" s="70"/>
      <c r="D22" s="44"/>
      <c r="E22" s="44"/>
      <c r="F22" s="91">
        <f>F23+F24</f>
        <v>0</v>
      </c>
      <c r="G22" s="91">
        <f>G23+G24</f>
        <v>0</v>
      </c>
      <c r="H22" s="91">
        <f>H23+H24</f>
        <v>0</v>
      </c>
      <c r="I22" s="91">
        <f>I23+I24</f>
        <v>0</v>
      </c>
      <c r="J22" s="91">
        <f>J23+J24</f>
        <v>0</v>
      </c>
      <c r="K22" s="60">
        <f>G22+H22+I22+J22</f>
        <v>0</v>
      </c>
    </row>
    <row r="23" spans="1:11" ht="15.75" customHeight="1">
      <c r="A23" s="37"/>
      <c r="B23" s="28" t="s">
        <v>16</v>
      </c>
      <c r="C23" s="71"/>
      <c r="D23" s="45"/>
      <c r="E23" s="45"/>
      <c r="F23" s="91">
        <f>G23+H23+I23+J23</f>
        <v>0</v>
      </c>
      <c r="G23" s="91">
        <v>0</v>
      </c>
      <c r="H23" s="91">
        <v>0</v>
      </c>
      <c r="I23" s="91">
        <v>0</v>
      </c>
      <c r="J23" s="98">
        <v>0</v>
      </c>
      <c r="K23" s="60"/>
    </row>
    <row r="24" spans="1:11" ht="18" customHeight="1">
      <c r="A24" s="37"/>
      <c r="B24" s="28" t="s">
        <v>9</v>
      </c>
      <c r="C24" s="72"/>
      <c r="D24" s="46"/>
      <c r="E24" s="46"/>
      <c r="F24" s="91">
        <f>G24+H24+I24+J24</f>
        <v>0</v>
      </c>
      <c r="G24" s="91">
        <v>0</v>
      </c>
      <c r="H24" s="91">
        <v>0</v>
      </c>
      <c r="I24" s="91">
        <v>0</v>
      </c>
      <c r="J24" s="98">
        <v>0</v>
      </c>
      <c r="K24" s="60"/>
    </row>
    <row r="25" spans="1:11" ht="27" customHeight="1">
      <c r="A25" s="56" t="s">
        <v>97</v>
      </c>
      <c r="B25" s="57" t="s">
        <v>27</v>
      </c>
      <c r="C25" s="58"/>
      <c r="D25" s="58"/>
      <c r="E25" s="59"/>
      <c r="F25" s="91">
        <f>F26+F27</f>
        <v>4811251</v>
      </c>
      <c r="G25" s="91">
        <f>G26+G27</f>
        <v>540000</v>
      </c>
      <c r="H25" s="91">
        <f>H26+H27</f>
        <v>2470000</v>
      </c>
      <c r="I25" s="91">
        <f>I26+I27</f>
        <v>900636</v>
      </c>
      <c r="J25" s="91">
        <f>J26+J27</f>
        <v>900615</v>
      </c>
      <c r="K25" s="60">
        <f>K28+K31+K34+K37</f>
        <v>4811251</v>
      </c>
    </row>
    <row r="26" spans="1:11" ht="18" customHeight="1">
      <c r="A26" s="56"/>
      <c r="B26" s="95" t="s">
        <v>16</v>
      </c>
      <c r="C26" s="96"/>
      <c r="D26" s="96"/>
      <c r="E26" s="97"/>
      <c r="F26" s="91">
        <f>F29+F32+F35+F38</f>
        <v>1801251</v>
      </c>
      <c r="G26" s="91">
        <f>G29+G32+G35+G38</f>
        <v>0</v>
      </c>
      <c r="H26" s="91">
        <f>H29+H32+H35+H38</f>
        <v>0</v>
      </c>
      <c r="I26" s="91">
        <f>I29+I32+I35+I38</f>
        <v>900636</v>
      </c>
      <c r="J26" s="91">
        <f>J29+J32+J35+J38</f>
        <v>900615</v>
      </c>
      <c r="K26" s="60"/>
    </row>
    <row r="27" spans="1:11" ht="18.75" customHeight="1">
      <c r="A27" s="56"/>
      <c r="B27" s="95" t="s">
        <v>9</v>
      </c>
      <c r="C27" s="96"/>
      <c r="D27" s="96"/>
      <c r="E27" s="97"/>
      <c r="F27" s="91">
        <f>F30+F33+F36</f>
        <v>3010000</v>
      </c>
      <c r="G27" s="91">
        <f>G30+G33+G36</f>
        <v>540000</v>
      </c>
      <c r="H27" s="91">
        <f>H30+H33+H36</f>
        <v>2470000</v>
      </c>
      <c r="I27" s="91">
        <f>I30+I33+I36</f>
        <v>0</v>
      </c>
      <c r="J27" s="91">
        <f>J30+J33+J36</f>
        <v>0</v>
      </c>
      <c r="K27" s="60"/>
    </row>
    <row r="28" spans="1:11" ht="64.5" customHeight="1">
      <c r="A28" s="44" t="s">
        <v>17</v>
      </c>
      <c r="B28" s="20" t="s">
        <v>36</v>
      </c>
      <c r="C28" s="33" t="s">
        <v>35</v>
      </c>
      <c r="D28" s="33">
        <v>2011</v>
      </c>
      <c r="E28" s="33">
        <v>2012</v>
      </c>
      <c r="F28" s="23">
        <f>F29+F30</f>
        <v>1010000</v>
      </c>
      <c r="G28" s="23">
        <f>G29+G30</f>
        <v>540000</v>
      </c>
      <c r="H28" s="23">
        <f>H29+H30</f>
        <v>470000</v>
      </c>
      <c r="I28" s="23">
        <f>I29+I30</f>
        <v>0</v>
      </c>
      <c r="J28" s="23">
        <f>J29+J30</f>
        <v>0</v>
      </c>
      <c r="K28" s="75">
        <f>G28+H28+I28+J28</f>
        <v>1010000</v>
      </c>
    </row>
    <row r="29" spans="1:11" ht="18.75" customHeight="1">
      <c r="A29" s="45"/>
      <c r="B29" s="24" t="s">
        <v>16</v>
      </c>
      <c r="C29" s="34"/>
      <c r="D29" s="34"/>
      <c r="E29" s="34"/>
      <c r="F29" s="25">
        <f>G29+H29+I29+J29</f>
        <v>0</v>
      </c>
      <c r="G29" s="25">
        <v>0</v>
      </c>
      <c r="H29" s="25">
        <v>0</v>
      </c>
      <c r="I29" s="25">
        <v>0</v>
      </c>
      <c r="J29" s="26">
        <v>0</v>
      </c>
      <c r="K29" s="76"/>
    </row>
    <row r="30" spans="1:11" ht="18.75" customHeight="1">
      <c r="A30" s="46"/>
      <c r="B30" s="24" t="s">
        <v>9</v>
      </c>
      <c r="C30" s="35"/>
      <c r="D30" s="35"/>
      <c r="E30" s="35"/>
      <c r="F30" s="25">
        <f>G30+H30+I30+J30</f>
        <v>1010000</v>
      </c>
      <c r="G30" s="25">
        <v>540000</v>
      </c>
      <c r="H30" s="25">
        <v>470000</v>
      </c>
      <c r="I30" s="25">
        <v>0</v>
      </c>
      <c r="J30" s="26">
        <v>0</v>
      </c>
      <c r="K30" s="77"/>
    </row>
    <row r="31" spans="1:11" ht="78" customHeight="1">
      <c r="A31" s="44" t="s">
        <v>18</v>
      </c>
      <c r="B31" s="20" t="s">
        <v>38</v>
      </c>
      <c r="C31" s="33" t="s">
        <v>32</v>
      </c>
      <c r="D31" s="33">
        <v>2011</v>
      </c>
      <c r="E31" s="33">
        <v>2012</v>
      </c>
      <c r="F31" s="23">
        <f>F32+F33</f>
        <v>2000000</v>
      </c>
      <c r="G31" s="23">
        <f>G32+G33</f>
        <v>0</v>
      </c>
      <c r="H31" s="23">
        <f>H32+H33</f>
        <v>2000000</v>
      </c>
      <c r="I31" s="23">
        <f>I32+I33</f>
        <v>0</v>
      </c>
      <c r="J31" s="23">
        <f>J32+J33</f>
        <v>0</v>
      </c>
      <c r="K31" s="75">
        <f>G31+H31+I31+J31</f>
        <v>2000000</v>
      </c>
    </row>
    <row r="32" spans="1:11" ht="18.75" customHeight="1">
      <c r="A32" s="45"/>
      <c r="B32" s="24" t="s">
        <v>16</v>
      </c>
      <c r="C32" s="34"/>
      <c r="D32" s="34"/>
      <c r="E32" s="34"/>
      <c r="F32" s="25">
        <f>G32+H32+I32+J32</f>
        <v>0</v>
      </c>
      <c r="G32" s="25">
        <v>0</v>
      </c>
      <c r="H32" s="25">
        <v>0</v>
      </c>
      <c r="I32" s="25">
        <v>0</v>
      </c>
      <c r="J32" s="26">
        <v>0</v>
      </c>
      <c r="K32" s="76"/>
    </row>
    <row r="33" spans="1:11" ht="18.75" customHeight="1">
      <c r="A33" s="46"/>
      <c r="B33" s="24" t="s">
        <v>9</v>
      </c>
      <c r="C33" s="35"/>
      <c r="D33" s="35"/>
      <c r="E33" s="35"/>
      <c r="F33" s="25">
        <f>G33+H33+I33+J33</f>
        <v>2000000</v>
      </c>
      <c r="G33" s="25">
        <v>0</v>
      </c>
      <c r="H33" s="25">
        <v>2000000</v>
      </c>
      <c r="I33" s="25">
        <v>0</v>
      </c>
      <c r="J33" s="26">
        <v>0</v>
      </c>
      <c r="K33" s="77"/>
    </row>
    <row r="34" spans="1:11" ht="67.5" customHeight="1">
      <c r="A34" s="37" t="s">
        <v>21</v>
      </c>
      <c r="B34" s="20" t="s">
        <v>93</v>
      </c>
      <c r="C34" s="33" t="s">
        <v>30</v>
      </c>
      <c r="D34" s="33">
        <v>2013</v>
      </c>
      <c r="E34" s="33">
        <v>2014</v>
      </c>
      <c r="F34" s="23">
        <f>F35+F36</f>
        <v>1258179</v>
      </c>
      <c r="G34" s="23">
        <f>G35+G36</f>
        <v>0</v>
      </c>
      <c r="H34" s="23">
        <f>H35+H36</f>
        <v>0</v>
      </c>
      <c r="I34" s="23">
        <f>I35+I36</f>
        <v>629100</v>
      </c>
      <c r="J34" s="23">
        <f>J35+J36</f>
        <v>629079</v>
      </c>
      <c r="K34" s="75">
        <f>G34+H34+I34+J34</f>
        <v>1258179</v>
      </c>
    </row>
    <row r="35" spans="1:11" ht="21.75" customHeight="1">
      <c r="A35" s="37"/>
      <c r="B35" s="24" t="s">
        <v>16</v>
      </c>
      <c r="C35" s="34"/>
      <c r="D35" s="34"/>
      <c r="E35" s="34"/>
      <c r="F35" s="25">
        <f>G35+H35+I35+J35</f>
        <v>1258179</v>
      </c>
      <c r="G35" s="25">
        <v>0</v>
      </c>
      <c r="H35" s="25">
        <v>0</v>
      </c>
      <c r="I35" s="25">
        <v>629100</v>
      </c>
      <c r="J35" s="26">
        <v>629079</v>
      </c>
      <c r="K35" s="76"/>
    </row>
    <row r="36" spans="1:11" ht="18" customHeight="1">
      <c r="A36" s="37"/>
      <c r="B36" s="24" t="s">
        <v>9</v>
      </c>
      <c r="C36" s="35"/>
      <c r="D36" s="35"/>
      <c r="E36" s="35"/>
      <c r="F36" s="25">
        <f>G36+H36+I36+J36</f>
        <v>0</v>
      </c>
      <c r="G36" s="25">
        <v>0</v>
      </c>
      <c r="H36" s="25">
        <v>0</v>
      </c>
      <c r="I36" s="25">
        <v>0</v>
      </c>
      <c r="J36" s="26">
        <v>0</v>
      </c>
      <c r="K36" s="77"/>
    </row>
    <row r="37" spans="1:11" ht="67.5" customHeight="1">
      <c r="A37" s="37" t="s">
        <v>98</v>
      </c>
      <c r="B37" s="20" t="s">
        <v>94</v>
      </c>
      <c r="C37" s="33" t="s">
        <v>30</v>
      </c>
      <c r="D37" s="33">
        <v>2013</v>
      </c>
      <c r="E37" s="33">
        <v>2014</v>
      </c>
      <c r="F37" s="23">
        <f>F38+F39</f>
        <v>543072</v>
      </c>
      <c r="G37" s="23">
        <f>G38+G39</f>
        <v>0</v>
      </c>
      <c r="H37" s="23">
        <f>H38+H39</f>
        <v>0</v>
      </c>
      <c r="I37" s="23">
        <f>I38+I39</f>
        <v>271536</v>
      </c>
      <c r="J37" s="23">
        <f>J38+J39</f>
        <v>271536</v>
      </c>
      <c r="K37" s="75">
        <f>G37+H37+I37+J37</f>
        <v>543072</v>
      </c>
    </row>
    <row r="38" spans="1:11" ht="21.75" customHeight="1">
      <c r="A38" s="37"/>
      <c r="B38" s="24" t="s">
        <v>16</v>
      </c>
      <c r="C38" s="34"/>
      <c r="D38" s="34"/>
      <c r="E38" s="34"/>
      <c r="F38" s="25">
        <f>G38+H38+I38+J38</f>
        <v>543072</v>
      </c>
      <c r="G38" s="25">
        <v>0</v>
      </c>
      <c r="H38" s="25">
        <v>0</v>
      </c>
      <c r="I38" s="25">
        <v>271536</v>
      </c>
      <c r="J38" s="26">
        <v>271536</v>
      </c>
      <c r="K38" s="76"/>
    </row>
    <row r="39" spans="1:11" ht="18" customHeight="1">
      <c r="A39" s="37"/>
      <c r="B39" s="24" t="s">
        <v>9</v>
      </c>
      <c r="C39" s="35"/>
      <c r="D39" s="35"/>
      <c r="E39" s="35"/>
      <c r="F39" s="25">
        <f>G39+H39+I39+J39</f>
        <v>0</v>
      </c>
      <c r="G39" s="25">
        <v>0</v>
      </c>
      <c r="H39" s="25">
        <v>0</v>
      </c>
      <c r="I39" s="25">
        <v>0</v>
      </c>
      <c r="J39" s="26">
        <v>0</v>
      </c>
      <c r="K39" s="77"/>
    </row>
    <row r="40" spans="1:11" ht="48" customHeight="1">
      <c r="A40" s="37" t="s">
        <v>24</v>
      </c>
      <c r="B40" s="38" t="s">
        <v>13</v>
      </c>
      <c r="C40" s="39"/>
      <c r="D40" s="39"/>
      <c r="E40" s="40"/>
      <c r="F40" s="29">
        <f>F41+F42</f>
        <v>2534082</v>
      </c>
      <c r="G40" s="29">
        <f>G41+G42</f>
        <v>737335</v>
      </c>
      <c r="H40" s="29">
        <f>H41+H42</f>
        <v>954061</v>
      </c>
      <c r="I40" s="29">
        <f>I41+I42</f>
        <v>488263</v>
      </c>
      <c r="J40" s="29">
        <f>J41+J42</f>
        <v>354423</v>
      </c>
      <c r="K40" s="41">
        <f>G40+H40+I40+J40</f>
        <v>2534082</v>
      </c>
    </row>
    <row r="41" spans="1:11" ht="23.25" customHeight="1">
      <c r="A41" s="37"/>
      <c r="B41" s="28" t="s">
        <v>16</v>
      </c>
      <c r="C41" s="92"/>
      <c r="D41" s="92"/>
      <c r="E41" s="93"/>
      <c r="F41" s="91">
        <f>F44+F47+F50+F53+F56+F59+F62+F65+F68+F71+F74+F77+F80+F83+F86+F89+F92+F95+F98+F101+F104+F107+F110+F113+F116+F119+F122+F125+F128+F131+F134+F137</f>
        <v>2534082</v>
      </c>
      <c r="G41" s="91">
        <f>G44+G47+G50+G53+G56+G59+G62+G65+G68+G71+G74+G77+G80+G83+G86+G89+G92+G95+G98+G101+G104+G107+G110+G113+G116+G119+G122+G125+G128+G131+G134+G137</f>
        <v>737335</v>
      </c>
      <c r="H41" s="91">
        <f>H44+H47+H50+H53+H56+H59+H62+H65+H68+H71+H74+H77+H80+H83+H86+H89+H92+H95+H98+H101+H104+H107+H110+H113+H116+H119+H122+H125+H128+H131+H134+H137</f>
        <v>954061</v>
      </c>
      <c r="I41" s="91">
        <f>I44+I47+I50+I53+I56+I59+I62+I65+I68+I71+I74+I77+I80+I83+I86+I89+I92+I95+I98+I101+I104+I107+I110+I113+I116+I119+I122+I125+I128+I131+I134+I137</f>
        <v>488263</v>
      </c>
      <c r="J41" s="91">
        <f>J44+J47+J50+J53+J56+J59+J62+J65+J68+J71+J74+J77+J80+J83+J86+J89+J92+J95+J98+J101+J104+J107+J110+J113+J116+J119+J122+J125+J128+J131+J134+J137</f>
        <v>354423</v>
      </c>
      <c r="K41" s="42"/>
    </row>
    <row r="42" spans="1:11" ht="18.75" customHeight="1">
      <c r="A42" s="37"/>
      <c r="B42" s="28" t="s">
        <v>9</v>
      </c>
      <c r="C42" s="92"/>
      <c r="D42" s="92"/>
      <c r="E42" s="93"/>
      <c r="F42" s="91">
        <f>F45+F48+F51+F54</f>
        <v>0</v>
      </c>
      <c r="G42" s="91">
        <f>G45+G48+G51+G54</f>
        <v>0</v>
      </c>
      <c r="H42" s="91">
        <f>H45+H48+H51+H54</f>
        <v>0</v>
      </c>
      <c r="I42" s="91">
        <f>I45+I48+I51+I54</f>
        <v>0</v>
      </c>
      <c r="J42" s="91">
        <f>J45+J48+J51+J54</f>
        <v>0</v>
      </c>
      <c r="K42" s="43"/>
    </row>
    <row r="43" spans="1:11" ht="33" customHeight="1">
      <c r="A43" s="44" t="s">
        <v>68</v>
      </c>
      <c r="B43" s="22" t="s">
        <v>33</v>
      </c>
      <c r="C43" s="33" t="s">
        <v>32</v>
      </c>
      <c r="D43" s="33">
        <v>2011</v>
      </c>
      <c r="E43" s="33">
        <v>2013</v>
      </c>
      <c r="F43" s="25">
        <f>F44+F45</f>
        <v>246961</v>
      </c>
      <c r="G43" s="25">
        <f>G44+G45</f>
        <v>81172</v>
      </c>
      <c r="H43" s="25">
        <f>H44+H45</f>
        <v>94737</v>
      </c>
      <c r="I43" s="25">
        <f>I44+I45</f>
        <v>71052</v>
      </c>
      <c r="J43" s="25">
        <f>J44+J45</f>
        <v>0</v>
      </c>
      <c r="K43" s="36">
        <f>G43+H43+I43+J43</f>
        <v>246961</v>
      </c>
    </row>
    <row r="44" spans="1:11" ht="22.5" customHeight="1">
      <c r="A44" s="45"/>
      <c r="B44" s="28" t="s">
        <v>16</v>
      </c>
      <c r="C44" s="34"/>
      <c r="D44" s="34"/>
      <c r="E44" s="34"/>
      <c r="F44" s="25">
        <f>G44+H44+I44+J44</f>
        <v>246961</v>
      </c>
      <c r="G44" s="25">
        <v>81172</v>
      </c>
      <c r="H44" s="25">
        <v>94737</v>
      </c>
      <c r="I44" s="25">
        <v>71052</v>
      </c>
      <c r="J44" s="25">
        <v>0</v>
      </c>
      <c r="K44" s="36"/>
    </row>
    <row r="45" spans="1:11" ht="21" customHeight="1">
      <c r="A45" s="46"/>
      <c r="B45" s="28" t="s">
        <v>9</v>
      </c>
      <c r="C45" s="35"/>
      <c r="D45" s="35"/>
      <c r="E45" s="35"/>
      <c r="F45" s="25">
        <f>G45+H45+I45+J45</f>
        <v>0</v>
      </c>
      <c r="G45" s="25">
        <v>0</v>
      </c>
      <c r="H45" s="25">
        <v>0</v>
      </c>
      <c r="I45" s="25">
        <v>0</v>
      </c>
      <c r="J45" s="25">
        <v>0</v>
      </c>
      <c r="K45" s="36"/>
    </row>
    <row r="46" spans="1:11" ht="44.25" customHeight="1">
      <c r="A46" s="44" t="s">
        <v>69</v>
      </c>
      <c r="B46" s="22" t="s">
        <v>31</v>
      </c>
      <c r="C46" s="33" t="s">
        <v>30</v>
      </c>
      <c r="D46" s="33">
        <v>2011</v>
      </c>
      <c r="E46" s="33">
        <v>2012</v>
      </c>
      <c r="F46" s="25">
        <f>F47+F48</f>
        <v>66779</v>
      </c>
      <c r="G46" s="25">
        <f>G47+G48</f>
        <v>47138</v>
      </c>
      <c r="H46" s="25">
        <f>H47+H48</f>
        <v>19641</v>
      </c>
      <c r="I46" s="25">
        <f>I47+I48</f>
        <v>0</v>
      </c>
      <c r="J46" s="25">
        <f>J47+J48</f>
        <v>0</v>
      </c>
      <c r="K46" s="36">
        <f>G46+H46+I46+J46</f>
        <v>66779</v>
      </c>
    </row>
    <row r="47" spans="1:11" ht="17.25" customHeight="1">
      <c r="A47" s="45"/>
      <c r="B47" s="28" t="s">
        <v>16</v>
      </c>
      <c r="C47" s="34"/>
      <c r="D47" s="34"/>
      <c r="E47" s="34"/>
      <c r="F47" s="25">
        <f>G47+H47+I47+J47</f>
        <v>66779</v>
      </c>
      <c r="G47" s="25">
        <v>47138</v>
      </c>
      <c r="H47" s="25">
        <v>19641</v>
      </c>
      <c r="I47" s="25">
        <v>0</v>
      </c>
      <c r="J47" s="26">
        <v>0</v>
      </c>
      <c r="K47" s="36"/>
    </row>
    <row r="48" spans="1:11" ht="17.25" customHeight="1">
      <c r="A48" s="46"/>
      <c r="B48" s="28" t="s">
        <v>9</v>
      </c>
      <c r="C48" s="35"/>
      <c r="D48" s="35"/>
      <c r="E48" s="35"/>
      <c r="F48" s="25">
        <f>G48+H48+I48+J48</f>
        <v>0</v>
      </c>
      <c r="G48" s="25">
        <v>0</v>
      </c>
      <c r="H48" s="25">
        <v>0</v>
      </c>
      <c r="I48" s="25">
        <v>0</v>
      </c>
      <c r="J48" s="26">
        <v>0</v>
      </c>
      <c r="K48" s="36"/>
    </row>
    <row r="49" spans="1:11" ht="40.5" customHeight="1">
      <c r="A49" s="44" t="s">
        <v>70</v>
      </c>
      <c r="B49" s="22" t="s">
        <v>39</v>
      </c>
      <c r="C49" s="33" t="s">
        <v>30</v>
      </c>
      <c r="D49" s="33">
        <v>2011</v>
      </c>
      <c r="E49" s="33">
        <v>2012</v>
      </c>
      <c r="F49" s="25">
        <f>F50+F51</f>
        <v>15000</v>
      </c>
      <c r="G49" s="25">
        <f>G50+G51</f>
        <v>5000</v>
      </c>
      <c r="H49" s="25">
        <f>H50+H51</f>
        <v>10000</v>
      </c>
      <c r="I49" s="25">
        <f>I50+I51</f>
        <v>0</v>
      </c>
      <c r="J49" s="25">
        <f>J50+J51</f>
        <v>0</v>
      </c>
      <c r="K49" s="36">
        <f>G49+H49+I49+J49</f>
        <v>15000</v>
      </c>
    </row>
    <row r="50" spans="1:11" ht="17.25" customHeight="1">
      <c r="A50" s="45"/>
      <c r="B50" s="28" t="s">
        <v>16</v>
      </c>
      <c r="C50" s="34"/>
      <c r="D50" s="34"/>
      <c r="E50" s="34"/>
      <c r="F50" s="25">
        <f>G50+H50+I50+J50</f>
        <v>15000</v>
      </c>
      <c r="G50" s="25">
        <v>5000</v>
      </c>
      <c r="H50" s="25">
        <v>10000</v>
      </c>
      <c r="I50" s="25">
        <v>0</v>
      </c>
      <c r="J50" s="26">
        <v>0</v>
      </c>
      <c r="K50" s="36"/>
    </row>
    <row r="51" spans="1:11" ht="17.25" customHeight="1">
      <c r="A51" s="46"/>
      <c r="B51" s="28" t="s">
        <v>9</v>
      </c>
      <c r="C51" s="35"/>
      <c r="D51" s="35"/>
      <c r="E51" s="35"/>
      <c r="F51" s="25">
        <f>G51+H51+I51+J51</f>
        <v>0</v>
      </c>
      <c r="G51" s="25">
        <v>0</v>
      </c>
      <c r="H51" s="25">
        <v>0</v>
      </c>
      <c r="I51" s="25">
        <v>0</v>
      </c>
      <c r="J51" s="26">
        <v>0</v>
      </c>
      <c r="K51" s="36"/>
    </row>
    <row r="52" spans="1:11" ht="28.5" customHeight="1">
      <c r="A52" s="37" t="s">
        <v>71</v>
      </c>
      <c r="B52" s="22" t="s">
        <v>37</v>
      </c>
      <c r="C52" s="33" t="s">
        <v>30</v>
      </c>
      <c r="D52" s="33">
        <v>2011</v>
      </c>
      <c r="E52" s="33">
        <v>2014</v>
      </c>
      <c r="F52" s="25">
        <f>F53+F54</f>
        <v>0</v>
      </c>
      <c r="G52" s="25">
        <f>G53+G54</f>
        <v>0</v>
      </c>
      <c r="H52" s="25">
        <f>H53+H54</f>
        <v>0</v>
      </c>
      <c r="I52" s="25">
        <f>I53+I54</f>
        <v>0</v>
      </c>
      <c r="J52" s="25">
        <f>J53+J54</f>
        <v>0</v>
      </c>
      <c r="K52" s="36">
        <f>G52+H52+I52+J52</f>
        <v>0</v>
      </c>
    </row>
    <row r="53" spans="1:11" ht="15.75" customHeight="1">
      <c r="A53" s="37"/>
      <c r="B53" s="28" t="s">
        <v>16</v>
      </c>
      <c r="C53" s="34"/>
      <c r="D53" s="34"/>
      <c r="E53" s="34"/>
      <c r="F53" s="25">
        <f>G53+H53+I53+J53</f>
        <v>0</v>
      </c>
      <c r="G53" s="25">
        <v>0</v>
      </c>
      <c r="H53" s="25">
        <v>0</v>
      </c>
      <c r="I53" s="25">
        <v>0</v>
      </c>
      <c r="J53" s="26">
        <v>0</v>
      </c>
      <c r="K53" s="36"/>
    </row>
    <row r="54" spans="1:11" ht="17.25" customHeight="1">
      <c r="A54" s="37"/>
      <c r="B54" s="28" t="s">
        <v>9</v>
      </c>
      <c r="C54" s="35"/>
      <c r="D54" s="35"/>
      <c r="E54" s="35"/>
      <c r="F54" s="25">
        <f>G54+H54+I54+J54</f>
        <v>0</v>
      </c>
      <c r="G54" s="25">
        <v>0</v>
      </c>
      <c r="H54" s="25">
        <v>0</v>
      </c>
      <c r="I54" s="25">
        <v>0</v>
      </c>
      <c r="J54" s="26">
        <v>0</v>
      </c>
      <c r="K54" s="36"/>
    </row>
    <row r="55" spans="1:11" ht="41.25" customHeight="1">
      <c r="A55" s="37" t="s">
        <v>72</v>
      </c>
      <c r="B55" s="22" t="s">
        <v>40</v>
      </c>
      <c r="C55" s="33" t="s">
        <v>30</v>
      </c>
      <c r="D55" s="33">
        <v>2011</v>
      </c>
      <c r="E55" s="33">
        <v>2012</v>
      </c>
      <c r="F55" s="25">
        <f>F56+F57</f>
        <v>14700</v>
      </c>
      <c r="G55" s="25">
        <f>G56+G57</f>
        <v>7350</v>
      </c>
      <c r="H55" s="25">
        <f>H56+H57</f>
        <v>7350</v>
      </c>
      <c r="I55" s="25">
        <f>I56+I57</f>
        <v>0</v>
      </c>
      <c r="J55" s="25">
        <f>J56+J57</f>
        <v>0</v>
      </c>
      <c r="K55" s="36">
        <f>G55+H55+I55+J55</f>
        <v>14700</v>
      </c>
    </row>
    <row r="56" spans="1:11" ht="15.75" customHeight="1">
      <c r="A56" s="37"/>
      <c r="B56" s="28" t="s">
        <v>16</v>
      </c>
      <c r="C56" s="34"/>
      <c r="D56" s="34"/>
      <c r="E56" s="34"/>
      <c r="F56" s="25">
        <f>G56+H56+I56+J56</f>
        <v>14700</v>
      </c>
      <c r="G56" s="25">
        <v>7350</v>
      </c>
      <c r="H56" s="25">
        <v>7350</v>
      </c>
      <c r="I56" s="25">
        <v>0</v>
      </c>
      <c r="J56" s="26">
        <v>0</v>
      </c>
      <c r="K56" s="36"/>
    </row>
    <row r="57" spans="1:11" ht="17.25" customHeight="1">
      <c r="A57" s="37"/>
      <c r="B57" s="28" t="s">
        <v>9</v>
      </c>
      <c r="C57" s="35"/>
      <c r="D57" s="35"/>
      <c r="E57" s="35"/>
      <c r="F57" s="25">
        <f>G57+H57+I57+J57</f>
        <v>0</v>
      </c>
      <c r="G57" s="25">
        <v>0</v>
      </c>
      <c r="H57" s="25">
        <v>0</v>
      </c>
      <c r="I57" s="25">
        <v>0</v>
      </c>
      <c r="J57" s="26">
        <v>0</v>
      </c>
      <c r="K57" s="36"/>
    </row>
    <row r="58" spans="1:11" ht="39.75" customHeight="1">
      <c r="A58" s="37" t="s">
        <v>73</v>
      </c>
      <c r="B58" s="22" t="s">
        <v>41</v>
      </c>
      <c r="C58" s="33" t="s">
        <v>30</v>
      </c>
      <c r="D58" s="33">
        <v>2011</v>
      </c>
      <c r="E58" s="33">
        <v>2012</v>
      </c>
      <c r="F58" s="25">
        <f>F59+F60</f>
        <v>14700</v>
      </c>
      <c r="G58" s="25">
        <f>G59+G60</f>
        <v>7350</v>
      </c>
      <c r="H58" s="25">
        <f>H59+H60</f>
        <v>7350</v>
      </c>
      <c r="I58" s="25">
        <f>I59+I60</f>
        <v>0</v>
      </c>
      <c r="J58" s="25">
        <f>J59+J60</f>
        <v>0</v>
      </c>
      <c r="K58" s="36">
        <f>G58+H58+I58+J58</f>
        <v>14700</v>
      </c>
    </row>
    <row r="59" spans="1:11" ht="15.75" customHeight="1">
      <c r="A59" s="37"/>
      <c r="B59" s="28" t="s">
        <v>16</v>
      </c>
      <c r="C59" s="34"/>
      <c r="D59" s="34"/>
      <c r="E59" s="34"/>
      <c r="F59" s="25">
        <f>G59+H59+I59+J59</f>
        <v>14700</v>
      </c>
      <c r="G59" s="25">
        <v>7350</v>
      </c>
      <c r="H59" s="25">
        <v>7350</v>
      </c>
      <c r="I59" s="25">
        <v>0</v>
      </c>
      <c r="J59" s="26">
        <v>0</v>
      </c>
      <c r="K59" s="36"/>
    </row>
    <row r="60" spans="1:11" ht="17.25" customHeight="1">
      <c r="A60" s="37"/>
      <c r="B60" s="28" t="s">
        <v>9</v>
      </c>
      <c r="C60" s="35"/>
      <c r="D60" s="35"/>
      <c r="E60" s="35"/>
      <c r="F60" s="25">
        <f>G60+H60+I60+J60</f>
        <v>0</v>
      </c>
      <c r="G60" s="25">
        <v>0</v>
      </c>
      <c r="H60" s="25">
        <v>0</v>
      </c>
      <c r="I60" s="25">
        <v>0</v>
      </c>
      <c r="J60" s="26">
        <v>0</v>
      </c>
      <c r="K60" s="36"/>
    </row>
    <row r="61" spans="1:11" ht="105" customHeight="1">
      <c r="A61" s="37" t="s">
        <v>74</v>
      </c>
      <c r="B61" s="27" t="s">
        <v>42</v>
      </c>
      <c r="C61" s="33" t="s">
        <v>32</v>
      </c>
      <c r="D61" s="33">
        <v>2011</v>
      </c>
      <c r="E61" s="33">
        <v>2012</v>
      </c>
      <c r="F61" s="23">
        <f>F62+F63</f>
        <v>900000</v>
      </c>
      <c r="G61" s="23">
        <f>G62+G63</f>
        <v>500000</v>
      </c>
      <c r="H61" s="23">
        <f>H62+H63</f>
        <v>400000</v>
      </c>
      <c r="I61" s="23">
        <f>I62+I63</f>
        <v>0</v>
      </c>
      <c r="J61" s="23">
        <f>J62+J63</f>
        <v>0</v>
      </c>
      <c r="K61" s="36">
        <f>G61+H61+I61+J61</f>
        <v>900000</v>
      </c>
    </row>
    <row r="62" spans="1:11" ht="15.75" customHeight="1">
      <c r="A62" s="37"/>
      <c r="B62" s="28" t="s">
        <v>16</v>
      </c>
      <c r="C62" s="34"/>
      <c r="D62" s="34"/>
      <c r="E62" s="34"/>
      <c r="F62" s="25">
        <f>G62+H62+I62+J62</f>
        <v>900000</v>
      </c>
      <c r="G62" s="25">
        <v>500000</v>
      </c>
      <c r="H62" s="25">
        <v>400000</v>
      </c>
      <c r="I62" s="25">
        <v>0</v>
      </c>
      <c r="J62" s="26">
        <v>0</v>
      </c>
      <c r="K62" s="36"/>
    </row>
    <row r="63" spans="1:11" ht="17.25" customHeight="1">
      <c r="A63" s="37"/>
      <c r="B63" s="28" t="s">
        <v>9</v>
      </c>
      <c r="C63" s="35"/>
      <c r="D63" s="35"/>
      <c r="E63" s="35"/>
      <c r="F63" s="25">
        <f>G63+H63+I63+J63</f>
        <v>0</v>
      </c>
      <c r="G63" s="25">
        <v>0</v>
      </c>
      <c r="H63" s="25">
        <v>0</v>
      </c>
      <c r="I63" s="25">
        <v>0</v>
      </c>
      <c r="J63" s="26">
        <v>0</v>
      </c>
      <c r="K63" s="36"/>
    </row>
    <row r="64" spans="1:11" ht="36" customHeight="1">
      <c r="A64" s="37" t="s">
        <v>75</v>
      </c>
      <c r="B64" s="27" t="s">
        <v>43</v>
      </c>
      <c r="C64" s="30" t="s">
        <v>44</v>
      </c>
      <c r="D64" s="33">
        <v>2011</v>
      </c>
      <c r="E64" s="33">
        <v>2012</v>
      </c>
      <c r="F64" s="23">
        <f>F65+F66</f>
        <v>1551</v>
      </c>
      <c r="G64" s="23">
        <f>G65+G66</f>
        <v>517</v>
      </c>
      <c r="H64" s="23">
        <f>H65+H66</f>
        <v>1034</v>
      </c>
      <c r="I64" s="23">
        <f>I65+I66</f>
        <v>0</v>
      </c>
      <c r="J64" s="23">
        <f>J65+J66</f>
        <v>0</v>
      </c>
      <c r="K64" s="36">
        <f>G64+H64+I64+J64</f>
        <v>1551</v>
      </c>
    </row>
    <row r="65" spans="1:11" ht="15.75" customHeight="1">
      <c r="A65" s="37"/>
      <c r="B65" s="28" t="s">
        <v>16</v>
      </c>
      <c r="C65" s="31"/>
      <c r="D65" s="34"/>
      <c r="E65" s="34"/>
      <c r="F65" s="25">
        <f>G65+H65+I65+J65</f>
        <v>1551</v>
      </c>
      <c r="G65" s="25">
        <v>517</v>
      </c>
      <c r="H65" s="25">
        <v>1034</v>
      </c>
      <c r="I65" s="25">
        <v>0</v>
      </c>
      <c r="J65" s="26">
        <v>0</v>
      </c>
      <c r="K65" s="36"/>
    </row>
    <row r="66" spans="1:11" ht="17.25" customHeight="1">
      <c r="A66" s="37"/>
      <c r="B66" s="28" t="s">
        <v>9</v>
      </c>
      <c r="C66" s="32"/>
      <c r="D66" s="35"/>
      <c r="E66" s="35"/>
      <c r="F66" s="25">
        <f>G66+H66+I66+J66</f>
        <v>0</v>
      </c>
      <c r="G66" s="25">
        <v>0</v>
      </c>
      <c r="H66" s="25">
        <v>0</v>
      </c>
      <c r="I66" s="25">
        <v>0</v>
      </c>
      <c r="J66" s="26">
        <v>0</v>
      </c>
      <c r="K66" s="36"/>
    </row>
    <row r="67" spans="1:11" ht="26.25" customHeight="1">
      <c r="A67" s="37" t="s">
        <v>76</v>
      </c>
      <c r="B67" s="27" t="s">
        <v>45</v>
      </c>
      <c r="C67" s="33" t="s">
        <v>46</v>
      </c>
      <c r="D67" s="33">
        <v>2011</v>
      </c>
      <c r="E67" s="33">
        <v>2013</v>
      </c>
      <c r="F67" s="23">
        <f>F68+F69</f>
        <v>9450</v>
      </c>
      <c r="G67" s="23">
        <f>G68+G69</f>
        <v>3150</v>
      </c>
      <c r="H67" s="23">
        <f>H68+H69</f>
        <v>3150</v>
      </c>
      <c r="I67" s="23">
        <f>I68+I69</f>
        <v>3150</v>
      </c>
      <c r="J67" s="23">
        <f>J68+J69</f>
        <v>0</v>
      </c>
      <c r="K67" s="36">
        <f>G67+H67+I67+J67</f>
        <v>9450</v>
      </c>
    </row>
    <row r="68" spans="1:11" ht="15.75" customHeight="1">
      <c r="A68" s="37"/>
      <c r="B68" s="28" t="s">
        <v>16</v>
      </c>
      <c r="C68" s="34"/>
      <c r="D68" s="34"/>
      <c r="E68" s="34"/>
      <c r="F68" s="25">
        <f>G68+H68+I68+J68</f>
        <v>9450</v>
      </c>
      <c r="G68" s="25">
        <v>3150</v>
      </c>
      <c r="H68" s="25">
        <v>3150</v>
      </c>
      <c r="I68" s="25">
        <v>3150</v>
      </c>
      <c r="J68" s="26">
        <v>0</v>
      </c>
      <c r="K68" s="36"/>
    </row>
    <row r="69" spans="1:11" ht="17.25" customHeight="1">
      <c r="A69" s="37"/>
      <c r="B69" s="28" t="s">
        <v>9</v>
      </c>
      <c r="C69" s="35"/>
      <c r="D69" s="35"/>
      <c r="E69" s="35"/>
      <c r="F69" s="25">
        <f>G69+H69+I69+J69</f>
        <v>0</v>
      </c>
      <c r="G69" s="25">
        <v>0</v>
      </c>
      <c r="H69" s="25">
        <v>0</v>
      </c>
      <c r="I69" s="25">
        <v>0</v>
      </c>
      <c r="J69" s="26">
        <v>0</v>
      </c>
      <c r="K69" s="36"/>
    </row>
    <row r="70" spans="1:11" ht="28.5" customHeight="1">
      <c r="A70" s="37" t="s">
        <v>77</v>
      </c>
      <c r="B70" s="27" t="s">
        <v>47</v>
      </c>
      <c r="C70" s="33" t="s">
        <v>46</v>
      </c>
      <c r="D70" s="33">
        <v>2011</v>
      </c>
      <c r="E70" s="33">
        <v>2012</v>
      </c>
      <c r="F70" s="23">
        <f>F71+F72</f>
        <v>482</v>
      </c>
      <c r="G70" s="23">
        <f>G71+G72</f>
        <v>241</v>
      </c>
      <c r="H70" s="23">
        <f>H71+H72</f>
        <v>241</v>
      </c>
      <c r="I70" s="23">
        <f>I71+I72</f>
        <v>0</v>
      </c>
      <c r="J70" s="23">
        <f>J71+J72</f>
        <v>0</v>
      </c>
      <c r="K70" s="36">
        <f>G70+H70+I70+J70</f>
        <v>482</v>
      </c>
    </row>
    <row r="71" spans="1:11" ht="15.75" customHeight="1">
      <c r="A71" s="37"/>
      <c r="B71" s="28" t="s">
        <v>16</v>
      </c>
      <c r="C71" s="34"/>
      <c r="D71" s="34"/>
      <c r="E71" s="34"/>
      <c r="F71" s="25">
        <f>G71+H71+I71+J71</f>
        <v>482</v>
      </c>
      <c r="G71" s="25">
        <v>241</v>
      </c>
      <c r="H71" s="25">
        <v>241</v>
      </c>
      <c r="I71" s="25">
        <v>0</v>
      </c>
      <c r="J71" s="26">
        <v>0</v>
      </c>
      <c r="K71" s="36"/>
    </row>
    <row r="72" spans="1:11" ht="17.25" customHeight="1">
      <c r="A72" s="37"/>
      <c r="B72" s="28" t="s">
        <v>9</v>
      </c>
      <c r="C72" s="35"/>
      <c r="D72" s="35"/>
      <c r="E72" s="35"/>
      <c r="F72" s="25">
        <f>G72+H72+I72+J72</f>
        <v>0</v>
      </c>
      <c r="G72" s="25">
        <v>0</v>
      </c>
      <c r="H72" s="25">
        <v>0</v>
      </c>
      <c r="I72" s="25">
        <v>0</v>
      </c>
      <c r="J72" s="26">
        <v>0</v>
      </c>
      <c r="K72" s="36"/>
    </row>
    <row r="73" spans="1:11" ht="40.5" customHeight="1">
      <c r="A73" s="37" t="s">
        <v>78</v>
      </c>
      <c r="B73" s="27" t="s">
        <v>48</v>
      </c>
      <c r="C73" s="33" t="s">
        <v>49</v>
      </c>
      <c r="D73" s="33">
        <v>2011</v>
      </c>
      <c r="E73" s="33">
        <v>2013</v>
      </c>
      <c r="F73" s="23">
        <f>F74+F75</f>
        <v>7639</v>
      </c>
      <c r="G73" s="23">
        <f>G74+G75</f>
        <v>3395</v>
      </c>
      <c r="H73" s="23">
        <f>H74+H75</f>
        <v>3395</v>
      </c>
      <c r="I73" s="23">
        <f>I74+I75</f>
        <v>849</v>
      </c>
      <c r="J73" s="23">
        <f>J74+J75</f>
        <v>0</v>
      </c>
      <c r="K73" s="36">
        <f>G73+H73+I73+J73</f>
        <v>7639</v>
      </c>
    </row>
    <row r="74" spans="1:11" ht="15.75" customHeight="1">
      <c r="A74" s="37"/>
      <c r="B74" s="28" t="s">
        <v>16</v>
      </c>
      <c r="C74" s="34"/>
      <c r="D74" s="34"/>
      <c r="E74" s="34"/>
      <c r="F74" s="25">
        <f>G74+H74+I74+J74</f>
        <v>7639</v>
      </c>
      <c r="G74" s="25">
        <v>3395</v>
      </c>
      <c r="H74" s="25">
        <v>3395</v>
      </c>
      <c r="I74" s="25">
        <v>849</v>
      </c>
      <c r="J74" s="26">
        <v>0</v>
      </c>
      <c r="K74" s="36"/>
    </row>
    <row r="75" spans="1:11" ht="17.25" customHeight="1">
      <c r="A75" s="37"/>
      <c r="B75" s="28" t="s">
        <v>9</v>
      </c>
      <c r="C75" s="35"/>
      <c r="D75" s="35"/>
      <c r="E75" s="35"/>
      <c r="F75" s="25">
        <f>G75+H75+I75+J75</f>
        <v>0</v>
      </c>
      <c r="G75" s="25">
        <v>0</v>
      </c>
      <c r="H75" s="25">
        <v>0</v>
      </c>
      <c r="I75" s="25">
        <v>0</v>
      </c>
      <c r="J75" s="26">
        <v>0</v>
      </c>
      <c r="K75" s="36"/>
    </row>
    <row r="76" spans="1:11" ht="50.25" customHeight="1">
      <c r="A76" s="37" t="s">
        <v>79</v>
      </c>
      <c r="B76" s="27" t="s">
        <v>50</v>
      </c>
      <c r="C76" s="33" t="s">
        <v>51</v>
      </c>
      <c r="D76" s="33">
        <v>2011</v>
      </c>
      <c r="E76" s="33">
        <v>2013</v>
      </c>
      <c r="F76" s="23">
        <f>F77+F78</f>
        <v>2214</v>
      </c>
      <c r="G76" s="23">
        <f>G77+G78</f>
        <v>738</v>
      </c>
      <c r="H76" s="23">
        <f>H77+H78</f>
        <v>738</v>
      </c>
      <c r="I76" s="23">
        <f>I77+I78</f>
        <v>738</v>
      </c>
      <c r="J76" s="23">
        <f>J77+J78</f>
        <v>0</v>
      </c>
      <c r="K76" s="36">
        <f>G76+H76+I76+J76</f>
        <v>2214</v>
      </c>
    </row>
    <row r="77" spans="1:11" ht="15.75" customHeight="1">
      <c r="A77" s="37"/>
      <c r="B77" s="28" t="s">
        <v>16</v>
      </c>
      <c r="C77" s="34"/>
      <c r="D77" s="34"/>
      <c r="E77" s="34"/>
      <c r="F77" s="25">
        <f>G77+H77+I77+J77</f>
        <v>2214</v>
      </c>
      <c r="G77" s="25">
        <v>738</v>
      </c>
      <c r="H77" s="25">
        <v>738</v>
      </c>
      <c r="I77" s="25">
        <v>738</v>
      </c>
      <c r="J77" s="26">
        <v>0</v>
      </c>
      <c r="K77" s="36"/>
    </row>
    <row r="78" spans="1:11" ht="17.25" customHeight="1">
      <c r="A78" s="37"/>
      <c r="B78" s="28" t="s">
        <v>9</v>
      </c>
      <c r="C78" s="35"/>
      <c r="D78" s="35"/>
      <c r="E78" s="35"/>
      <c r="F78" s="25">
        <f>G78+H78+I78+J78</f>
        <v>0</v>
      </c>
      <c r="G78" s="25">
        <v>0</v>
      </c>
      <c r="H78" s="25">
        <v>0</v>
      </c>
      <c r="I78" s="25">
        <v>0</v>
      </c>
      <c r="J78" s="26">
        <v>0</v>
      </c>
      <c r="K78" s="36"/>
    </row>
    <row r="79" spans="1:11" ht="49.5" customHeight="1">
      <c r="A79" s="37" t="s">
        <v>80</v>
      </c>
      <c r="B79" s="27" t="s">
        <v>52</v>
      </c>
      <c r="C79" s="33" t="s">
        <v>51</v>
      </c>
      <c r="D79" s="33">
        <v>2011</v>
      </c>
      <c r="E79" s="33">
        <v>2013</v>
      </c>
      <c r="F79" s="23">
        <f>F80+F81</f>
        <v>738</v>
      </c>
      <c r="G79" s="23">
        <f>G80+G81</f>
        <v>246</v>
      </c>
      <c r="H79" s="23">
        <f>H80+H81</f>
        <v>246</v>
      </c>
      <c r="I79" s="23">
        <f>I80+I81</f>
        <v>246</v>
      </c>
      <c r="J79" s="23">
        <f>J80+J81</f>
        <v>0</v>
      </c>
      <c r="K79" s="36">
        <f>G79+H79+I79+J79</f>
        <v>738</v>
      </c>
    </row>
    <row r="80" spans="1:11" ht="15.75" customHeight="1">
      <c r="A80" s="37"/>
      <c r="B80" s="28" t="s">
        <v>16</v>
      </c>
      <c r="C80" s="34"/>
      <c r="D80" s="34"/>
      <c r="E80" s="34"/>
      <c r="F80" s="25">
        <f>G80+H80+I80+J80</f>
        <v>738</v>
      </c>
      <c r="G80" s="25">
        <v>246</v>
      </c>
      <c r="H80" s="25">
        <v>246</v>
      </c>
      <c r="I80" s="25">
        <v>246</v>
      </c>
      <c r="J80" s="26">
        <v>0</v>
      </c>
      <c r="K80" s="36"/>
    </row>
    <row r="81" spans="1:11" ht="17.25" customHeight="1">
      <c r="A81" s="37"/>
      <c r="B81" s="28" t="s">
        <v>9</v>
      </c>
      <c r="C81" s="35"/>
      <c r="D81" s="35"/>
      <c r="E81" s="35"/>
      <c r="F81" s="25">
        <f>G81+H81+I81+J81</f>
        <v>0</v>
      </c>
      <c r="G81" s="25">
        <v>0</v>
      </c>
      <c r="H81" s="25">
        <v>0</v>
      </c>
      <c r="I81" s="25">
        <v>0</v>
      </c>
      <c r="J81" s="26">
        <v>0</v>
      </c>
      <c r="K81" s="36"/>
    </row>
    <row r="82" spans="1:11" ht="28.5" customHeight="1">
      <c r="A82" s="37" t="s">
        <v>81</v>
      </c>
      <c r="B82" s="27" t="s">
        <v>53</v>
      </c>
      <c r="C82" s="33" t="s">
        <v>54</v>
      </c>
      <c r="D82" s="33">
        <v>2011</v>
      </c>
      <c r="E82" s="33">
        <v>2013</v>
      </c>
      <c r="F82" s="23">
        <f>F83+F84</f>
        <v>5904</v>
      </c>
      <c r="G82" s="23">
        <f>G83+G84</f>
        <v>1968</v>
      </c>
      <c r="H82" s="23">
        <f>H83+H84</f>
        <v>1968</v>
      </c>
      <c r="I82" s="23">
        <f>I83+I84</f>
        <v>1968</v>
      </c>
      <c r="J82" s="23">
        <f>J83+J84</f>
        <v>0</v>
      </c>
      <c r="K82" s="36">
        <f>G82+H82+I82+J82</f>
        <v>5904</v>
      </c>
    </row>
    <row r="83" spans="1:11" ht="15.75" customHeight="1">
      <c r="A83" s="37"/>
      <c r="B83" s="28" t="s">
        <v>16</v>
      </c>
      <c r="C83" s="34"/>
      <c r="D83" s="34"/>
      <c r="E83" s="34"/>
      <c r="F83" s="25">
        <f>G83+H83+I83+J83</f>
        <v>5904</v>
      </c>
      <c r="G83" s="25">
        <v>1968</v>
      </c>
      <c r="H83" s="25">
        <v>1968</v>
      </c>
      <c r="I83" s="25">
        <v>1968</v>
      </c>
      <c r="J83" s="26">
        <v>0</v>
      </c>
      <c r="K83" s="36"/>
    </row>
    <row r="84" spans="1:11" ht="17.25" customHeight="1">
      <c r="A84" s="37"/>
      <c r="B84" s="28" t="s">
        <v>9</v>
      </c>
      <c r="C84" s="35"/>
      <c r="D84" s="35"/>
      <c r="E84" s="35"/>
      <c r="F84" s="25">
        <f>G84+H84+I84+J84</f>
        <v>0</v>
      </c>
      <c r="G84" s="25">
        <v>0</v>
      </c>
      <c r="H84" s="25">
        <v>0</v>
      </c>
      <c r="I84" s="25">
        <v>0</v>
      </c>
      <c r="J84" s="26">
        <v>0</v>
      </c>
      <c r="K84" s="36"/>
    </row>
    <row r="85" spans="1:11" ht="27.75" customHeight="1">
      <c r="A85" s="37" t="s">
        <v>82</v>
      </c>
      <c r="B85" s="27" t="s">
        <v>55</v>
      </c>
      <c r="C85" s="33" t="s">
        <v>54</v>
      </c>
      <c r="D85" s="33">
        <v>2011</v>
      </c>
      <c r="E85" s="33">
        <v>2013</v>
      </c>
      <c r="F85" s="23">
        <f>F86+F87</f>
        <v>1200</v>
      </c>
      <c r="G85" s="23">
        <f>G86+G87</f>
        <v>400</v>
      </c>
      <c r="H85" s="23">
        <f>H86+H87</f>
        <v>400</v>
      </c>
      <c r="I85" s="23">
        <f>I86+I87</f>
        <v>400</v>
      </c>
      <c r="J85" s="23">
        <f>J86+J87</f>
        <v>0</v>
      </c>
      <c r="K85" s="36">
        <f>G85+H85+I85+J85</f>
        <v>1200</v>
      </c>
    </row>
    <row r="86" spans="1:11" ht="15.75" customHeight="1">
      <c r="A86" s="37"/>
      <c r="B86" s="28" t="s">
        <v>16</v>
      </c>
      <c r="C86" s="34"/>
      <c r="D86" s="34"/>
      <c r="E86" s="34"/>
      <c r="F86" s="25">
        <f>G86+H86+I86+J86</f>
        <v>1200</v>
      </c>
      <c r="G86" s="25">
        <v>400</v>
      </c>
      <c r="H86" s="25">
        <v>400</v>
      </c>
      <c r="I86" s="25">
        <v>400</v>
      </c>
      <c r="J86" s="26">
        <v>0</v>
      </c>
      <c r="K86" s="36"/>
    </row>
    <row r="87" spans="1:11" ht="17.25" customHeight="1">
      <c r="A87" s="37"/>
      <c r="B87" s="28" t="s">
        <v>9</v>
      </c>
      <c r="C87" s="35"/>
      <c r="D87" s="35"/>
      <c r="E87" s="35"/>
      <c r="F87" s="25">
        <f>G87+H87+I87+J87</f>
        <v>0</v>
      </c>
      <c r="G87" s="25">
        <v>0</v>
      </c>
      <c r="H87" s="25">
        <v>0</v>
      </c>
      <c r="I87" s="25">
        <v>0</v>
      </c>
      <c r="J87" s="26">
        <v>0</v>
      </c>
      <c r="K87" s="36"/>
    </row>
    <row r="88" spans="1:11" ht="29.25" customHeight="1">
      <c r="A88" s="37" t="s">
        <v>83</v>
      </c>
      <c r="B88" s="27" t="s">
        <v>56</v>
      </c>
      <c r="C88" s="33" t="s">
        <v>54</v>
      </c>
      <c r="D88" s="33">
        <v>2011</v>
      </c>
      <c r="E88" s="33">
        <v>2012</v>
      </c>
      <c r="F88" s="23">
        <f>F89+F90</f>
        <v>100</v>
      </c>
      <c r="G88" s="23">
        <f>G89+G90</f>
        <v>50</v>
      </c>
      <c r="H88" s="23">
        <f>H89+H90</f>
        <v>50</v>
      </c>
      <c r="I88" s="23">
        <f>I89+I90</f>
        <v>0</v>
      </c>
      <c r="J88" s="23">
        <f>J89+J90</f>
        <v>0</v>
      </c>
      <c r="K88" s="36">
        <f>G88+H88+I88+J88</f>
        <v>100</v>
      </c>
    </row>
    <row r="89" spans="1:11" ht="15.75" customHeight="1">
      <c r="A89" s="37"/>
      <c r="B89" s="28" t="s">
        <v>16</v>
      </c>
      <c r="C89" s="34"/>
      <c r="D89" s="34"/>
      <c r="E89" s="34"/>
      <c r="F89" s="25">
        <f>G89+H89+I89+J89</f>
        <v>100</v>
      </c>
      <c r="G89" s="25">
        <v>50</v>
      </c>
      <c r="H89" s="25">
        <v>50</v>
      </c>
      <c r="I89" s="25">
        <v>0</v>
      </c>
      <c r="J89" s="26">
        <v>0</v>
      </c>
      <c r="K89" s="36"/>
    </row>
    <row r="90" spans="1:11" ht="17.25" customHeight="1">
      <c r="A90" s="37"/>
      <c r="B90" s="28" t="s">
        <v>9</v>
      </c>
      <c r="C90" s="35"/>
      <c r="D90" s="35"/>
      <c r="E90" s="35"/>
      <c r="F90" s="25">
        <f>G90+H90+I90+J90</f>
        <v>0</v>
      </c>
      <c r="G90" s="25">
        <v>0</v>
      </c>
      <c r="H90" s="25">
        <v>0</v>
      </c>
      <c r="I90" s="25">
        <v>0</v>
      </c>
      <c r="J90" s="26">
        <v>0</v>
      </c>
      <c r="K90" s="36"/>
    </row>
    <row r="91" spans="1:11" ht="47.25" customHeight="1">
      <c r="A91" s="37" t="s">
        <v>84</v>
      </c>
      <c r="B91" s="27" t="s">
        <v>57</v>
      </c>
      <c r="C91" s="33" t="s">
        <v>58</v>
      </c>
      <c r="D91" s="33">
        <v>2011</v>
      </c>
      <c r="E91" s="33">
        <v>2013</v>
      </c>
      <c r="F91" s="23">
        <f>F92+F93</f>
        <v>7711</v>
      </c>
      <c r="G91" s="23">
        <f>G92+G93</f>
        <v>2804</v>
      </c>
      <c r="H91" s="23">
        <f>H92+H93</f>
        <v>2804</v>
      </c>
      <c r="I91" s="23">
        <f>I92+I93</f>
        <v>2103</v>
      </c>
      <c r="J91" s="23">
        <f>J92+J93</f>
        <v>0</v>
      </c>
      <c r="K91" s="36">
        <f>G91+H91+I91+J91</f>
        <v>7711</v>
      </c>
    </row>
    <row r="92" spans="1:11" ht="15.75" customHeight="1">
      <c r="A92" s="37"/>
      <c r="B92" s="28" t="s">
        <v>16</v>
      </c>
      <c r="C92" s="34"/>
      <c r="D92" s="34"/>
      <c r="E92" s="34"/>
      <c r="F92" s="25">
        <f>G92+H92+I92+J92</f>
        <v>7711</v>
      </c>
      <c r="G92" s="25">
        <v>2804</v>
      </c>
      <c r="H92" s="25">
        <v>2804</v>
      </c>
      <c r="I92" s="25">
        <v>2103</v>
      </c>
      <c r="J92" s="26">
        <v>0</v>
      </c>
      <c r="K92" s="36"/>
    </row>
    <row r="93" spans="1:11" ht="17.25" customHeight="1">
      <c r="A93" s="37"/>
      <c r="B93" s="28" t="s">
        <v>9</v>
      </c>
      <c r="C93" s="35"/>
      <c r="D93" s="35"/>
      <c r="E93" s="35"/>
      <c r="F93" s="25">
        <f>G93+H93+I93+J93</f>
        <v>0</v>
      </c>
      <c r="G93" s="25">
        <v>0</v>
      </c>
      <c r="H93" s="25">
        <v>0</v>
      </c>
      <c r="I93" s="25">
        <v>0</v>
      </c>
      <c r="J93" s="26">
        <v>0</v>
      </c>
      <c r="K93" s="36"/>
    </row>
    <row r="94" spans="1:11" ht="42.75" customHeight="1">
      <c r="A94" s="37" t="s">
        <v>85</v>
      </c>
      <c r="B94" s="27" t="s">
        <v>59</v>
      </c>
      <c r="C94" s="33" t="s">
        <v>58</v>
      </c>
      <c r="D94" s="33">
        <v>2011</v>
      </c>
      <c r="E94" s="33">
        <v>2013</v>
      </c>
      <c r="F94" s="23">
        <f>F95+F96</f>
        <v>13284</v>
      </c>
      <c r="G94" s="23">
        <f>G95+G96</f>
        <v>4428</v>
      </c>
      <c r="H94" s="23">
        <f>H95+H96</f>
        <v>4428</v>
      </c>
      <c r="I94" s="23">
        <f>I95+I96</f>
        <v>4428</v>
      </c>
      <c r="J94" s="23">
        <f>J95+J96</f>
        <v>0</v>
      </c>
      <c r="K94" s="36">
        <f>G94+H94+I94+J94</f>
        <v>13284</v>
      </c>
    </row>
    <row r="95" spans="1:11" ht="15.75" customHeight="1">
      <c r="A95" s="37"/>
      <c r="B95" s="28" t="s">
        <v>16</v>
      </c>
      <c r="C95" s="34"/>
      <c r="D95" s="34"/>
      <c r="E95" s="34"/>
      <c r="F95" s="25">
        <f>G95+H95+I95+J95</f>
        <v>13284</v>
      </c>
      <c r="G95" s="25">
        <v>4428</v>
      </c>
      <c r="H95" s="25">
        <v>4428</v>
      </c>
      <c r="I95" s="25">
        <v>4428</v>
      </c>
      <c r="J95" s="26">
        <v>0</v>
      </c>
      <c r="K95" s="36"/>
    </row>
    <row r="96" spans="1:11" ht="17.25" customHeight="1">
      <c r="A96" s="37"/>
      <c r="B96" s="28" t="s">
        <v>9</v>
      </c>
      <c r="C96" s="35"/>
      <c r="D96" s="35"/>
      <c r="E96" s="35"/>
      <c r="F96" s="25">
        <f>G96+H96+I96+J96</f>
        <v>0</v>
      </c>
      <c r="G96" s="25">
        <v>0</v>
      </c>
      <c r="H96" s="25">
        <v>0</v>
      </c>
      <c r="I96" s="25">
        <v>0</v>
      </c>
      <c r="J96" s="26">
        <v>0</v>
      </c>
      <c r="K96" s="36"/>
    </row>
    <row r="97" spans="1:11" ht="57" customHeight="1">
      <c r="A97" s="37" t="s">
        <v>86</v>
      </c>
      <c r="B97" s="27" t="s">
        <v>60</v>
      </c>
      <c r="C97" s="33" t="s">
        <v>58</v>
      </c>
      <c r="D97" s="33">
        <v>2011</v>
      </c>
      <c r="E97" s="33">
        <v>2014</v>
      </c>
      <c r="F97" s="23">
        <f>F98+F99</f>
        <v>2952</v>
      </c>
      <c r="G97" s="23">
        <f>G98+G99</f>
        <v>738</v>
      </c>
      <c r="H97" s="23">
        <f>H98+H99</f>
        <v>738</v>
      </c>
      <c r="I97" s="23">
        <f>I98+I99</f>
        <v>738</v>
      </c>
      <c r="J97" s="23">
        <f>J98+J99</f>
        <v>738</v>
      </c>
      <c r="K97" s="36">
        <f>G97+H97+I97+J97</f>
        <v>2952</v>
      </c>
    </row>
    <row r="98" spans="1:11" ht="15.75" customHeight="1">
      <c r="A98" s="37"/>
      <c r="B98" s="28" t="s">
        <v>16</v>
      </c>
      <c r="C98" s="34"/>
      <c r="D98" s="34"/>
      <c r="E98" s="34"/>
      <c r="F98" s="25">
        <f>G98+H98+I98+J98</f>
        <v>2952</v>
      </c>
      <c r="G98" s="25">
        <v>738</v>
      </c>
      <c r="H98" s="25">
        <v>738</v>
      </c>
      <c r="I98" s="25">
        <v>738</v>
      </c>
      <c r="J98" s="25">
        <v>738</v>
      </c>
      <c r="K98" s="36"/>
    </row>
    <row r="99" spans="1:11" ht="17.25" customHeight="1">
      <c r="A99" s="37"/>
      <c r="B99" s="28" t="s">
        <v>9</v>
      </c>
      <c r="C99" s="35"/>
      <c r="D99" s="35"/>
      <c r="E99" s="35"/>
      <c r="F99" s="25">
        <f>G99+H99+I99+J99</f>
        <v>0</v>
      </c>
      <c r="G99" s="25">
        <v>0</v>
      </c>
      <c r="H99" s="25">
        <v>0</v>
      </c>
      <c r="I99" s="25">
        <v>0</v>
      </c>
      <c r="J99" s="26">
        <v>0</v>
      </c>
      <c r="K99" s="36"/>
    </row>
    <row r="100" spans="1:11" ht="27" customHeight="1">
      <c r="A100" s="37" t="s">
        <v>87</v>
      </c>
      <c r="B100" s="27" t="s">
        <v>61</v>
      </c>
      <c r="C100" s="33" t="s">
        <v>58</v>
      </c>
      <c r="D100" s="33">
        <v>2011</v>
      </c>
      <c r="E100" s="33">
        <v>2014</v>
      </c>
      <c r="F100" s="23">
        <f>F101+F102</f>
        <v>59040</v>
      </c>
      <c r="G100" s="23">
        <f>G101+G102</f>
        <v>14760</v>
      </c>
      <c r="H100" s="23">
        <f>H101+H102</f>
        <v>14760</v>
      </c>
      <c r="I100" s="23">
        <f>I101+I102</f>
        <v>14760</v>
      </c>
      <c r="J100" s="23">
        <f>J101+J102</f>
        <v>14760</v>
      </c>
      <c r="K100" s="36">
        <f>G100+H100+I100+J100</f>
        <v>59040</v>
      </c>
    </row>
    <row r="101" spans="1:11" ht="15.75" customHeight="1">
      <c r="A101" s="37"/>
      <c r="B101" s="28" t="s">
        <v>16</v>
      </c>
      <c r="C101" s="34"/>
      <c r="D101" s="34"/>
      <c r="E101" s="34"/>
      <c r="F101" s="25">
        <f>G101+H101+I101+J101</f>
        <v>59040</v>
      </c>
      <c r="G101" s="25">
        <v>14760</v>
      </c>
      <c r="H101" s="25">
        <v>14760</v>
      </c>
      <c r="I101" s="25">
        <v>14760</v>
      </c>
      <c r="J101" s="25">
        <v>14760</v>
      </c>
      <c r="K101" s="36"/>
    </row>
    <row r="102" spans="1:11" ht="17.25" customHeight="1">
      <c r="A102" s="37"/>
      <c r="B102" s="28" t="s">
        <v>9</v>
      </c>
      <c r="C102" s="35"/>
      <c r="D102" s="35"/>
      <c r="E102" s="35"/>
      <c r="F102" s="25">
        <f>G102+H102+I102+J102</f>
        <v>0</v>
      </c>
      <c r="G102" s="25">
        <v>0</v>
      </c>
      <c r="H102" s="25">
        <v>0</v>
      </c>
      <c r="I102" s="25">
        <v>0</v>
      </c>
      <c r="J102" s="26">
        <v>0</v>
      </c>
      <c r="K102" s="36"/>
    </row>
    <row r="103" spans="1:11" ht="28.5" customHeight="1">
      <c r="A103" s="37" t="s">
        <v>88</v>
      </c>
      <c r="B103" s="27" t="s">
        <v>62</v>
      </c>
      <c r="C103" s="33" t="s">
        <v>58</v>
      </c>
      <c r="D103" s="33">
        <v>2011</v>
      </c>
      <c r="E103" s="33">
        <v>2012</v>
      </c>
      <c r="F103" s="23">
        <f>F104+F105</f>
        <v>6888</v>
      </c>
      <c r="G103" s="23">
        <f>G104+G105</f>
        <v>5166</v>
      </c>
      <c r="H103" s="23">
        <f>H104+H105</f>
        <v>1722</v>
      </c>
      <c r="I103" s="23">
        <f>I104+I105</f>
        <v>0</v>
      </c>
      <c r="J103" s="23">
        <f>J104+J105</f>
        <v>0</v>
      </c>
      <c r="K103" s="36">
        <f>G103+H103+I103+J103</f>
        <v>6888</v>
      </c>
    </row>
    <row r="104" spans="1:11" ht="15.75" customHeight="1">
      <c r="A104" s="37"/>
      <c r="B104" s="28" t="s">
        <v>16</v>
      </c>
      <c r="C104" s="34"/>
      <c r="D104" s="34"/>
      <c r="E104" s="34"/>
      <c r="F104" s="25">
        <f>G104+H104+I104+J104</f>
        <v>6888</v>
      </c>
      <c r="G104" s="25">
        <v>5166</v>
      </c>
      <c r="H104" s="25">
        <v>1722</v>
      </c>
      <c r="I104" s="25">
        <v>0</v>
      </c>
      <c r="J104" s="26">
        <v>0</v>
      </c>
      <c r="K104" s="36"/>
    </row>
    <row r="105" spans="1:11" ht="17.25" customHeight="1">
      <c r="A105" s="37"/>
      <c r="B105" s="28" t="s">
        <v>9</v>
      </c>
      <c r="C105" s="35"/>
      <c r="D105" s="35"/>
      <c r="E105" s="35"/>
      <c r="F105" s="25">
        <f>G105+H105+I105+J105</f>
        <v>0</v>
      </c>
      <c r="G105" s="25">
        <v>0</v>
      </c>
      <c r="H105" s="25">
        <v>0</v>
      </c>
      <c r="I105" s="25">
        <v>0</v>
      </c>
      <c r="J105" s="26">
        <v>0</v>
      </c>
      <c r="K105" s="36"/>
    </row>
    <row r="106" spans="1:11" ht="26.25" customHeight="1">
      <c r="A106" s="37" t="s">
        <v>89</v>
      </c>
      <c r="B106" s="27" t="s">
        <v>63</v>
      </c>
      <c r="C106" s="30" t="s">
        <v>117</v>
      </c>
      <c r="D106" s="33">
        <v>2011</v>
      </c>
      <c r="E106" s="33">
        <v>2014</v>
      </c>
      <c r="F106" s="23">
        <f>F107+F108</f>
        <v>88560</v>
      </c>
      <c r="G106" s="23">
        <f>G107+G108</f>
        <v>27060</v>
      </c>
      <c r="H106" s="23">
        <f>H107+H108</f>
        <v>29520</v>
      </c>
      <c r="I106" s="23">
        <f>I107+I108</f>
        <v>29520</v>
      </c>
      <c r="J106" s="23">
        <f>J107+J108</f>
        <v>2460</v>
      </c>
      <c r="K106" s="36">
        <f>G106+H106+I106+J106</f>
        <v>88560</v>
      </c>
    </row>
    <row r="107" spans="1:11" ht="15.75" customHeight="1">
      <c r="A107" s="37"/>
      <c r="B107" s="28" t="s">
        <v>16</v>
      </c>
      <c r="C107" s="31"/>
      <c r="D107" s="34"/>
      <c r="E107" s="34"/>
      <c r="F107" s="25">
        <f>G107+H107+I107+J107</f>
        <v>88560</v>
      </c>
      <c r="G107" s="25">
        <v>27060</v>
      </c>
      <c r="H107" s="25">
        <v>29520</v>
      </c>
      <c r="I107" s="25">
        <v>29520</v>
      </c>
      <c r="J107" s="26">
        <v>2460</v>
      </c>
      <c r="K107" s="36"/>
    </row>
    <row r="108" spans="1:11" ht="17.25" customHeight="1">
      <c r="A108" s="37"/>
      <c r="B108" s="28" t="s">
        <v>9</v>
      </c>
      <c r="C108" s="32"/>
      <c r="D108" s="35"/>
      <c r="E108" s="35"/>
      <c r="F108" s="25">
        <f>G108+H108+I108+J108</f>
        <v>0</v>
      </c>
      <c r="G108" s="25">
        <v>0</v>
      </c>
      <c r="H108" s="25">
        <v>0</v>
      </c>
      <c r="I108" s="25">
        <v>0</v>
      </c>
      <c r="J108" s="26">
        <v>0</v>
      </c>
      <c r="K108" s="36"/>
    </row>
    <row r="109" spans="1:11" ht="34.5" customHeight="1">
      <c r="A109" s="37" t="s">
        <v>90</v>
      </c>
      <c r="B109" s="27" t="s">
        <v>64</v>
      </c>
      <c r="C109" s="30" t="s">
        <v>117</v>
      </c>
      <c r="D109" s="33">
        <v>2011</v>
      </c>
      <c r="E109" s="33">
        <v>2013</v>
      </c>
      <c r="F109" s="23">
        <f>F110+F111</f>
        <v>3692</v>
      </c>
      <c r="G109" s="23">
        <f>G110+G111</f>
        <v>886</v>
      </c>
      <c r="H109" s="23">
        <f>H110+H111</f>
        <v>1772</v>
      </c>
      <c r="I109" s="23">
        <f>I110+I111</f>
        <v>1034</v>
      </c>
      <c r="J109" s="23">
        <f>J110+J111</f>
        <v>0</v>
      </c>
      <c r="K109" s="36">
        <f>G109+H109+I109+J109</f>
        <v>3692</v>
      </c>
    </row>
    <row r="110" spans="1:11" ht="15.75" customHeight="1">
      <c r="A110" s="37"/>
      <c r="B110" s="28" t="s">
        <v>16</v>
      </c>
      <c r="C110" s="31"/>
      <c r="D110" s="34"/>
      <c r="E110" s="34"/>
      <c r="F110" s="25">
        <f>G110+H110+I110+J110</f>
        <v>3692</v>
      </c>
      <c r="G110" s="25">
        <v>886</v>
      </c>
      <c r="H110" s="25">
        <v>1772</v>
      </c>
      <c r="I110" s="25">
        <v>1034</v>
      </c>
      <c r="J110" s="26">
        <v>0</v>
      </c>
      <c r="K110" s="36"/>
    </row>
    <row r="111" spans="1:11" ht="17.25" customHeight="1">
      <c r="A111" s="37"/>
      <c r="B111" s="28" t="s">
        <v>9</v>
      </c>
      <c r="C111" s="32"/>
      <c r="D111" s="35"/>
      <c r="E111" s="35"/>
      <c r="F111" s="25">
        <f>G111+H111+I111+J111</f>
        <v>0</v>
      </c>
      <c r="G111" s="25">
        <v>0</v>
      </c>
      <c r="H111" s="25">
        <v>0</v>
      </c>
      <c r="I111" s="25">
        <v>0</v>
      </c>
      <c r="J111" s="26">
        <v>0</v>
      </c>
      <c r="K111" s="36"/>
    </row>
    <row r="112" spans="1:11" ht="59.25" customHeight="1">
      <c r="A112" s="37" t="s">
        <v>91</v>
      </c>
      <c r="B112" s="27" t="s">
        <v>65</v>
      </c>
      <c r="C112" s="30" t="s">
        <v>66</v>
      </c>
      <c r="D112" s="33">
        <v>2011</v>
      </c>
      <c r="E112" s="33">
        <v>2013</v>
      </c>
      <c r="F112" s="23">
        <f>F113+F114</f>
        <v>32695</v>
      </c>
      <c r="G112" s="23">
        <f>G113+G114</f>
        <v>12935</v>
      </c>
      <c r="H112" s="23">
        <f>H113+H114</f>
        <v>5000</v>
      </c>
      <c r="I112" s="23">
        <f>I113+I114</f>
        <v>14760</v>
      </c>
      <c r="J112" s="23">
        <f>J113+J114</f>
        <v>0</v>
      </c>
      <c r="K112" s="36">
        <f>G112+H112+I112+J112</f>
        <v>32695</v>
      </c>
    </row>
    <row r="113" spans="1:11" ht="15.75" customHeight="1">
      <c r="A113" s="37"/>
      <c r="B113" s="28" t="s">
        <v>16</v>
      </c>
      <c r="C113" s="31"/>
      <c r="D113" s="34"/>
      <c r="E113" s="34"/>
      <c r="F113" s="25">
        <f>G113+H113+I113+J113</f>
        <v>32695</v>
      </c>
      <c r="G113" s="25">
        <v>12935</v>
      </c>
      <c r="H113" s="25">
        <v>5000</v>
      </c>
      <c r="I113" s="25">
        <v>14760</v>
      </c>
      <c r="J113" s="26">
        <v>0</v>
      </c>
      <c r="K113" s="36"/>
    </row>
    <row r="114" spans="1:11" ht="17.25" customHeight="1">
      <c r="A114" s="37"/>
      <c r="B114" s="28" t="s">
        <v>9</v>
      </c>
      <c r="C114" s="32"/>
      <c r="D114" s="35"/>
      <c r="E114" s="35"/>
      <c r="F114" s="25">
        <f>G114+H114+I114+J114</f>
        <v>0</v>
      </c>
      <c r="G114" s="25">
        <v>0</v>
      </c>
      <c r="H114" s="25">
        <v>0</v>
      </c>
      <c r="I114" s="25">
        <v>0</v>
      </c>
      <c r="J114" s="26">
        <v>0</v>
      </c>
      <c r="K114" s="36"/>
    </row>
    <row r="115" spans="1:11" ht="17.25" customHeight="1">
      <c r="A115" s="37" t="s">
        <v>92</v>
      </c>
      <c r="B115" s="27" t="s">
        <v>67</v>
      </c>
      <c r="C115" s="30" t="s">
        <v>66</v>
      </c>
      <c r="D115" s="33">
        <v>2011</v>
      </c>
      <c r="E115" s="33">
        <v>2013</v>
      </c>
      <c r="F115" s="23">
        <f>F116+F117</f>
        <v>14030</v>
      </c>
      <c r="G115" s="23">
        <f>G116+G117</f>
        <v>9530</v>
      </c>
      <c r="H115" s="23">
        <f>H116+H117</f>
        <v>2500</v>
      </c>
      <c r="I115" s="23">
        <f>I116+I117</f>
        <v>2000</v>
      </c>
      <c r="J115" s="23">
        <f>J116+J117</f>
        <v>0</v>
      </c>
      <c r="K115" s="36">
        <f>G115+H115+I115+J115</f>
        <v>14030</v>
      </c>
    </row>
    <row r="116" spans="1:11" ht="17.25" customHeight="1">
      <c r="A116" s="37"/>
      <c r="B116" s="28" t="s">
        <v>16</v>
      </c>
      <c r="C116" s="31"/>
      <c r="D116" s="34"/>
      <c r="E116" s="34"/>
      <c r="F116" s="25">
        <f>G116+H116+I116+J116</f>
        <v>14030</v>
      </c>
      <c r="G116" s="25">
        <v>9530</v>
      </c>
      <c r="H116" s="25">
        <v>2500</v>
      </c>
      <c r="I116" s="25">
        <v>2000</v>
      </c>
      <c r="J116" s="26">
        <v>0</v>
      </c>
      <c r="K116" s="36"/>
    </row>
    <row r="117" spans="1:11" ht="17.25" customHeight="1">
      <c r="A117" s="37"/>
      <c r="B117" s="28" t="s">
        <v>9</v>
      </c>
      <c r="C117" s="32"/>
      <c r="D117" s="35"/>
      <c r="E117" s="35"/>
      <c r="F117" s="25">
        <f>G117+H117+I117+J117</f>
        <v>0</v>
      </c>
      <c r="G117" s="25">
        <v>0</v>
      </c>
      <c r="H117" s="25">
        <v>0</v>
      </c>
      <c r="I117" s="25">
        <v>0</v>
      </c>
      <c r="J117" s="26">
        <v>0</v>
      </c>
      <c r="K117" s="36"/>
    </row>
    <row r="118" spans="1:11" ht="27" customHeight="1">
      <c r="A118" s="37" t="s">
        <v>99</v>
      </c>
      <c r="B118" s="27" t="s">
        <v>100</v>
      </c>
      <c r="C118" s="30" t="s">
        <v>116</v>
      </c>
      <c r="D118" s="33">
        <v>2011</v>
      </c>
      <c r="E118" s="33">
        <v>2014</v>
      </c>
      <c r="F118" s="23">
        <f>F119+F120</f>
        <v>2214</v>
      </c>
      <c r="G118" s="23">
        <f>G119+G120</f>
        <v>313</v>
      </c>
      <c r="H118" s="23">
        <f>H119+H120</f>
        <v>738</v>
      </c>
      <c r="I118" s="23">
        <f>I119+I120</f>
        <v>738</v>
      </c>
      <c r="J118" s="23">
        <f>J119+J120</f>
        <v>425</v>
      </c>
      <c r="K118" s="36">
        <f>G118+H118+I118+J118</f>
        <v>2214</v>
      </c>
    </row>
    <row r="119" spans="1:11" ht="17.25" customHeight="1">
      <c r="A119" s="37"/>
      <c r="B119" s="28" t="s">
        <v>16</v>
      </c>
      <c r="C119" s="31"/>
      <c r="D119" s="34"/>
      <c r="E119" s="34"/>
      <c r="F119" s="25">
        <f>G119+H119+I119+J119</f>
        <v>2214</v>
      </c>
      <c r="G119" s="25">
        <v>313</v>
      </c>
      <c r="H119" s="25">
        <v>738</v>
      </c>
      <c r="I119" s="25">
        <v>738</v>
      </c>
      <c r="J119" s="26">
        <v>425</v>
      </c>
      <c r="K119" s="36"/>
    </row>
    <row r="120" spans="1:11" ht="17.25" customHeight="1">
      <c r="A120" s="37"/>
      <c r="B120" s="28" t="s">
        <v>9</v>
      </c>
      <c r="C120" s="32"/>
      <c r="D120" s="35"/>
      <c r="E120" s="35"/>
      <c r="F120" s="25">
        <f>G120+H120+I120+J120</f>
        <v>0</v>
      </c>
      <c r="G120" s="25">
        <v>0</v>
      </c>
      <c r="H120" s="25">
        <v>0</v>
      </c>
      <c r="I120" s="25">
        <v>0</v>
      </c>
      <c r="J120" s="26">
        <v>0</v>
      </c>
      <c r="K120" s="36"/>
    </row>
    <row r="121" spans="1:11" ht="27" customHeight="1">
      <c r="A121" s="37" t="s">
        <v>101</v>
      </c>
      <c r="B121" s="27" t="s">
        <v>102</v>
      </c>
      <c r="C121" s="30" t="s">
        <v>114</v>
      </c>
      <c r="D121" s="33">
        <v>2012</v>
      </c>
      <c r="E121" s="33">
        <v>2013</v>
      </c>
      <c r="F121" s="23">
        <f>F122+F123</f>
        <v>1772</v>
      </c>
      <c r="G121" s="23">
        <f>G122+G123</f>
        <v>0</v>
      </c>
      <c r="H121" s="23">
        <f>H122+H123</f>
        <v>886</v>
      </c>
      <c r="I121" s="23">
        <f>I122+I123</f>
        <v>886</v>
      </c>
      <c r="J121" s="23">
        <f>J122+J123</f>
        <v>0</v>
      </c>
      <c r="K121" s="36">
        <f>G121+H121+I121+J121</f>
        <v>1772</v>
      </c>
    </row>
    <row r="122" spans="1:11" ht="17.25" customHeight="1">
      <c r="A122" s="37"/>
      <c r="B122" s="28" t="s">
        <v>16</v>
      </c>
      <c r="C122" s="31"/>
      <c r="D122" s="34"/>
      <c r="E122" s="34"/>
      <c r="F122" s="25">
        <f>G122+H122+I122+J122</f>
        <v>1772</v>
      </c>
      <c r="G122" s="25">
        <v>0</v>
      </c>
      <c r="H122" s="25">
        <v>886</v>
      </c>
      <c r="I122" s="25">
        <v>886</v>
      </c>
      <c r="J122" s="26">
        <v>0</v>
      </c>
      <c r="K122" s="36"/>
    </row>
    <row r="123" spans="1:11" ht="17.25" customHeight="1">
      <c r="A123" s="37"/>
      <c r="B123" s="28" t="s">
        <v>9</v>
      </c>
      <c r="C123" s="32"/>
      <c r="D123" s="35"/>
      <c r="E123" s="35"/>
      <c r="F123" s="25">
        <f>G123+H123+I123+J123</f>
        <v>0</v>
      </c>
      <c r="G123" s="25">
        <v>0</v>
      </c>
      <c r="H123" s="25">
        <v>0</v>
      </c>
      <c r="I123" s="25">
        <v>0</v>
      </c>
      <c r="J123" s="26">
        <v>0</v>
      </c>
      <c r="K123" s="36"/>
    </row>
    <row r="124" spans="1:11" ht="27" customHeight="1">
      <c r="A124" s="37" t="s">
        <v>103</v>
      </c>
      <c r="B124" s="27" t="s">
        <v>104</v>
      </c>
      <c r="C124" s="30" t="s">
        <v>115</v>
      </c>
      <c r="D124" s="33">
        <v>2012</v>
      </c>
      <c r="E124" s="33">
        <v>2013</v>
      </c>
      <c r="F124" s="23">
        <f>F125+F126</f>
        <v>4724</v>
      </c>
      <c r="G124" s="23">
        <f>G125+G126</f>
        <v>0</v>
      </c>
      <c r="H124" s="23">
        <f>H125+H126</f>
        <v>2362</v>
      </c>
      <c r="I124" s="23">
        <f>I125+I126</f>
        <v>2362</v>
      </c>
      <c r="J124" s="23">
        <f>J125+J126</f>
        <v>0</v>
      </c>
      <c r="K124" s="36">
        <f>G124+H124+I124+J124</f>
        <v>4724</v>
      </c>
    </row>
    <row r="125" spans="1:11" ht="17.25" customHeight="1">
      <c r="A125" s="37"/>
      <c r="B125" s="28" t="s">
        <v>16</v>
      </c>
      <c r="C125" s="31"/>
      <c r="D125" s="34"/>
      <c r="E125" s="34"/>
      <c r="F125" s="25">
        <f>G125+H125+I125+J125</f>
        <v>4724</v>
      </c>
      <c r="G125" s="25">
        <v>0</v>
      </c>
      <c r="H125" s="25">
        <v>2362</v>
      </c>
      <c r="I125" s="25">
        <v>2362</v>
      </c>
      <c r="J125" s="26">
        <v>0</v>
      </c>
      <c r="K125" s="36"/>
    </row>
    <row r="126" spans="1:11" ht="17.25" customHeight="1">
      <c r="A126" s="37"/>
      <c r="B126" s="28" t="s">
        <v>9</v>
      </c>
      <c r="C126" s="32"/>
      <c r="D126" s="35"/>
      <c r="E126" s="35"/>
      <c r="F126" s="25">
        <f>G126+H126+I126+J126</f>
        <v>0</v>
      </c>
      <c r="G126" s="25">
        <v>0</v>
      </c>
      <c r="H126" s="25">
        <v>0</v>
      </c>
      <c r="I126" s="25">
        <v>0</v>
      </c>
      <c r="J126" s="26">
        <v>0</v>
      </c>
      <c r="K126" s="36"/>
    </row>
    <row r="127" spans="1:11" ht="51" customHeight="1">
      <c r="A127" s="37" t="s">
        <v>106</v>
      </c>
      <c r="B127" s="27" t="s">
        <v>105</v>
      </c>
      <c r="C127" s="30" t="s">
        <v>115</v>
      </c>
      <c r="D127" s="33">
        <v>2012</v>
      </c>
      <c r="E127" s="33">
        <v>2014</v>
      </c>
      <c r="F127" s="23">
        <f>F128+F129</f>
        <v>2583</v>
      </c>
      <c r="G127" s="23">
        <f>G128+G129</f>
        <v>0</v>
      </c>
      <c r="H127" s="23">
        <f>H128+H129</f>
        <v>861</v>
      </c>
      <c r="I127" s="23">
        <f>I128+I129</f>
        <v>861</v>
      </c>
      <c r="J127" s="23">
        <f>J128+J129</f>
        <v>861</v>
      </c>
      <c r="K127" s="36">
        <f>G127+H127+I127+J127</f>
        <v>2583</v>
      </c>
    </row>
    <row r="128" spans="1:11" ht="17.25" customHeight="1">
      <c r="A128" s="37"/>
      <c r="B128" s="28" t="s">
        <v>16</v>
      </c>
      <c r="C128" s="31"/>
      <c r="D128" s="34"/>
      <c r="E128" s="34"/>
      <c r="F128" s="25">
        <f>G128+H128+I128+J128</f>
        <v>2583</v>
      </c>
      <c r="G128" s="25">
        <v>0</v>
      </c>
      <c r="H128" s="25">
        <v>861</v>
      </c>
      <c r="I128" s="25">
        <v>861</v>
      </c>
      <c r="J128" s="26">
        <v>861</v>
      </c>
      <c r="K128" s="36"/>
    </row>
    <row r="129" spans="1:11" ht="17.25" customHeight="1">
      <c r="A129" s="37"/>
      <c r="B129" s="28" t="s">
        <v>9</v>
      </c>
      <c r="C129" s="32"/>
      <c r="D129" s="35"/>
      <c r="E129" s="35"/>
      <c r="F129" s="25">
        <f>G129+H129+I129+J129</f>
        <v>0</v>
      </c>
      <c r="G129" s="25">
        <v>0</v>
      </c>
      <c r="H129" s="25">
        <v>0</v>
      </c>
      <c r="I129" s="25">
        <v>0</v>
      </c>
      <c r="J129" s="26">
        <v>0</v>
      </c>
      <c r="K129" s="36"/>
    </row>
    <row r="130" spans="1:11" ht="51.75" customHeight="1">
      <c r="A130" s="37" t="s">
        <v>107</v>
      </c>
      <c r="B130" s="27" t="s">
        <v>108</v>
      </c>
      <c r="C130" s="30" t="s">
        <v>109</v>
      </c>
      <c r="D130" s="33">
        <v>2012</v>
      </c>
      <c r="E130" s="33">
        <v>2014</v>
      </c>
      <c r="F130" s="23">
        <f>F131+F132</f>
        <v>1722</v>
      </c>
      <c r="G130" s="23">
        <f>G131+G132</f>
        <v>0</v>
      </c>
      <c r="H130" s="23">
        <f>H131+H132</f>
        <v>738</v>
      </c>
      <c r="I130" s="23">
        <f>I131+I132</f>
        <v>738</v>
      </c>
      <c r="J130" s="23">
        <f>J131+J132</f>
        <v>246</v>
      </c>
      <c r="K130" s="36">
        <f>G130+H130+I130+J130</f>
        <v>1722</v>
      </c>
    </row>
    <row r="131" spans="1:11" ht="17.25" customHeight="1">
      <c r="A131" s="37"/>
      <c r="B131" s="28" t="s">
        <v>16</v>
      </c>
      <c r="C131" s="31"/>
      <c r="D131" s="34"/>
      <c r="E131" s="34"/>
      <c r="F131" s="25">
        <f>G131+H131+I131+J131</f>
        <v>1722</v>
      </c>
      <c r="G131" s="25">
        <v>0</v>
      </c>
      <c r="H131" s="25">
        <v>738</v>
      </c>
      <c r="I131" s="25">
        <v>738</v>
      </c>
      <c r="J131" s="26">
        <v>246</v>
      </c>
      <c r="K131" s="36"/>
    </row>
    <row r="132" spans="1:11" ht="17.25" customHeight="1">
      <c r="A132" s="37"/>
      <c r="B132" s="28" t="s">
        <v>9</v>
      </c>
      <c r="C132" s="32"/>
      <c r="D132" s="35"/>
      <c r="E132" s="35"/>
      <c r="F132" s="25">
        <f>G132+H132+I132+J132</f>
        <v>0</v>
      </c>
      <c r="G132" s="25">
        <v>0</v>
      </c>
      <c r="H132" s="25">
        <v>0</v>
      </c>
      <c r="I132" s="25">
        <v>0</v>
      </c>
      <c r="J132" s="26">
        <v>0</v>
      </c>
      <c r="K132" s="36"/>
    </row>
    <row r="133" spans="1:11" ht="42" customHeight="1">
      <c r="A133" s="37" t="s">
        <v>111</v>
      </c>
      <c r="B133" s="27" t="s">
        <v>110</v>
      </c>
      <c r="C133" s="30" t="s">
        <v>109</v>
      </c>
      <c r="D133" s="33">
        <v>2012</v>
      </c>
      <c r="E133" s="33">
        <v>2014</v>
      </c>
      <c r="F133" s="23">
        <f>F134+F135</f>
        <v>4797</v>
      </c>
      <c r="G133" s="23">
        <f>G134+G135</f>
        <v>0</v>
      </c>
      <c r="H133" s="23">
        <f>H134+H135</f>
        <v>1599</v>
      </c>
      <c r="I133" s="23">
        <f>I134+I135</f>
        <v>1599</v>
      </c>
      <c r="J133" s="23">
        <f>J134+J135</f>
        <v>1599</v>
      </c>
      <c r="K133" s="36">
        <f>G133+H133+I133+J133</f>
        <v>4797</v>
      </c>
    </row>
    <row r="134" spans="1:11" ht="15.75" customHeight="1">
      <c r="A134" s="37"/>
      <c r="B134" s="28" t="s">
        <v>16</v>
      </c>
      <c r="C134" s="31"/>
      <c r="D134" s="34"/>
      <c r="E134" s="34"/>
      <c r="F134" s="25">
        <f>G134+H134+I134+J134</f>
        <v>4797</v>
      </c>
      <c r="G134" s="25">
        <v>0</v>
      </c>
      <c r="H134" s="25">
        <v>1599</v>
      </c>
      <c r="I134" s="25">
        <v>1599</v>
      </c>
      <c r="J134" s="26">
        <v>1599</v>
      </c>
      <c r="K134" s="36"/>
    </row>
    <row r="135" spans="1:11" ht="17.25" customHeight="1">
      <c r="A135" s="37"/>
      <c r="B135" s="28" t="s">
        <v>9</v>
      </c>
      <c r="C135" s="32"/>
      <c r="D135" s="35"/>
      <c r="E135" s="35"/>
      <c r="F135" s="25">
        <f>G135+H135+I135+J135</f>
        <v>0</v>
      </c>
      <c r="G135" s="25">
        <v>0</v>
      </c>
      <c r="H135" s="25">
        <v>0</v>
      </c>
      <c r="I135" s="25">
        <v>0</v>
      </c>
      <c r="J135" s="26">
        <v>0</v>
      </c>
      <c r="K135" s="36"/>
    </row>
    <row r="136" spans="1:11" ht="42" customHeight="1">
      <c r="A136" s="37" t="s">
        <v>113</v>
      </c>
      <c r="B136" s="27" t="s">
        <v>112</v>
      </c>
      <c r="C136" s="30" t="s">
        <v>30</v>
      </c>
      <c r="D136" s="33">
        <v>2012</v>
      </c>
      <c r="E136" s="33">
        <v>2014</v>
      </c>
      <c r="F136" s="23">
        <f>F137+F138</f>
        <v>1000000</v>
      </c>
      <c r="G136" s="23">
        <f>G137+G138</f>
        <v>0</v>
      </c>
      <c r="H136" s="23">
        <f>H137+H138</f>
        <v>333333</v>
      </c>
      <c r="I136" s="23">
        <f>I137+I138</f>
        <v>333333</v>
      </c>
      <c r="J136" s="23">
        <f>J137+J138</f>
        <v>333334</v>
      </c>
      <c r="K136" s="36">
        <f>G136+H136+I136+J136</f>
        <v>1000000</v>
      </c>
    </row>
    <row r="137" spans="1:11" ht="15.75" customHeight="1">
      <c r="A137" s="37"/>
      <c r="B137" s="28" t="s">
        <v>16</v>
      </c>
      <c r="C137" s="31"/>
      <c r="D137" s="34"/>
      <c r="E137" s="34"/>
      <c r="F137" s="25">
        <f>G137+H137+I137+J137</f>
        <v>1000000</v>
      </c>
      <c r="G137" s="25">
        <v>0</v>
      </c>
      <c r="H137" s="25">
        <v>333333</v>
      </c>
      <c r="I137" s="25">
        <v>333333</v>
      </c>
      <c r="J137" s="26">
        <v>333334</v>
      </c>
      <c r="K137" s="36"/>
    </row>
    <row r="138" spans="1:11" ht="17.25" customHeight="1">
      <c r="A138" s="37"/>
      <c r="B138" s="28" t="s">
        <v>9</v>
      </c>
      <c r="C138" s="32"/>
      <c r="D138" s="35"/>
      <c r="E138" s="35"/>
      <c r="F138" s="25">
        <f>G138+H138+I138+J138</f>
        <v>0</v>
      </c>
      <c r="G138" s="25">
        <v>0</v>
      </c>
      <c r="H138" s="25">
        <v>0</v>
      </c>
      <c r="I138" s="25">
        <v>0</v>
      </c>
      <c r="J138" s="26">
        <v>0</v>
      </c>
      <c r="K138" s="36"/>
    </row>
    <row r="139" spans="1:11" ht="20.25" customHeight="1">
      <c r="A139" s="37" t="s">
        <v>25</v>
      </c>
      <c r="B139" s="38" t="s">
        <v>15</v>
      </c>
      <c r="C139" s="39"/>
      <c r="D139" s="39"/>
      <c r="E139" s="40"/>
      <c r="F139" s="99">
        <f aca="true" t="shared" si="4" ref="F139:J140">F140</f>
        <v>0</v>
      </c>
      <c r="G139" s="99">
        <f t="shared" si="4"/>
        <v>0</v>
      </c>
      <c r="H139" s="99">
        <f t="shared" si="4"/>
        <v>0</v>
      </c>
      <c r="I139" s="99">
        <f t="shared" si="4"/>
        <v>0</v>
      </c>
      <c r="J139" s="99">
        <f t="shared" si="4"/>
        <v>0</v>
      </c>
      <c r="K139" s="55">
        <f>G139+H139+I139+J139</f>
        <v>0</v>
      </c>
    </row>
    <row r="140" spans="1:11" ht="18" customHeight="1">
      <c r="A140" s="37"/>
      <c r="B140" s="28" t="s">
        <v>16</v>
      </c>
      <c r="C140" s="92"/>
      <c r="D140" s="92"/>
      <c r="E140" s="93"/>
      <c r="F140" s="91">
        <f t="shared" si="4"/>
        <v>0</v>
      </c>
      <c r="G140" s="91">
        <f t="shared" si="4"/>
        <v>0</v>
      </c>
      <c r="H140" s="91">
        <f t="shared" si="4"/>
        <v>0</v>
      </c>
      <c r="I140" s="91">
        <f t="shared" si="4"/>
        <v>0</v>
      </c>
      <c r="J140" s="91">
        <f t="shared" si="4"/>
        <v>0</v>
      </c>
      <c r="K140" s="55"/>
    </row>
    <row r="141" spans="1:11" ht="17.25" customHeight="1">
      <c r="A141" s="37"/>
      <c r="B141" s="14" t="s">
        <v>14</v>
      </c>
      <c r="C141" s="73"/>
      <c r="D141" s="37"/>
      <c r="E141" s="37"/>
      <c r="F141" s="91">
        <f>F142</f>
        <v>0</v>
      </c>
      <c r="G141" s="91"/>
      <c r="H141" s="91"/>
      <c r="I141" s="91"/>
      <c r="J141" s="98"/>
      <c r="K141" s="60">
        <v>0</v>
      </c>
    </row>
    <row r="142" spans="1:11" ht="18" customHeight="1">
      <c r="A142" s="37"/>
      <c r="B142" s="100" t="s">
        <v>16</v>
      </c>
      <c r="C142" s="73"/>
      <c r="D142" s="37"/>
      <c r="E142" s="37"/>
      <c r="F142" s="91">
        <f>G142+H142+I142+J142</f>
        <v>0</v>
      </c>
      <c r="G142" s="91">
        <v>0</v>
      </c>
      <c r="H142" s="91">
        <v>0</v>
      </c>
      <c r="I142" s="91">
        <v>0</v>
      </c>
      <c r="J142" s="98">
        <v>0</v>
      </c>
      <c r="K142" s="60"/>
    </row>
    <row r="143" spans="1:11" ht="18.75" customHeight="1">
      <c r="A143" s="10"/>
      <c r="B143" s="12"/>
      <c r="C143" s="11"/>
      <c r="D143" s="10"/>
      <c r="E143" s="10"/>
      <c r="F143" s="12"/>
      <c r="G143" s="12"/>
      <c r="H143" s="12"/>
      <c r="I143" s="12"/>
      <c r="J143" s="12"/>
      <c r="K143" s="12"/>
    </row>
    <row r="144" spans="1:11" ht="49.5" customHeight="1">
      <c r="A144" s="8"/>
      <c r="B144" s="74"/>
      <c r="C144" s="74"/>
      <c r="D144" s="74"/>
      <c r="E144" s="74"/>
      <c r="F144" s="74"/>
      <c r="G144" s="74"/>
      <c r="H144" s="74"/>
      <c r="I144" s="74"/>
      <c r="J144" s="74"/>
      <c r="K144" s="15"/>
    </row>
    <row r="145" spans="1:11" ht="98.25" customHeight="1">
      <c r="A145" s="8"/>
      <c r="B145" s="78"/>
      <c r="C145" s="78"/>
      <c r="D145" s="78"/>
      <c r="E145" s="78"/>
      <c r="F145" s="78"/>
      <c r="G145" s="78"/>
      <c r="H145" s="78"/>
      <c r="I145" s="78"/>
      <c r="J145" s="78"/>
      <c r="K145" s="9"/>
    </row>
  </sheetData>
  <sheetProtection/>
  <mergeCells count="234">
    <mergeCell ref="B144:J144"/>
    <mergeCell ref="B145:J145"/>
    <mergeCell ref="A139:A140"/>
    <mergeCell ref="B139:E139"/>
    <mergeCell ref="K139:K140"/>
    <mergeCell ref="A141:A142"/>
    <mergeCell ref="C141:C142"/>
    <mergeCell ref="D141:D142"/>
    <mergeCell ref="E141:E142"/>
    <mergeCell ref="K141:K142"/>
    <mergeCell ref="A133:A135"/>
    <mergeCell ref="C133:C135"/>
    <mergeCell ref="D133:D135"/>
    <mergeCell ref="E133:E135"/>
    <mergeCell ref="K133:K135"/>
    <mergeCell ref="A136:A138"/>
    <mergeCell ref="C136:C138"/>
    <mergeCell ref="D136:D138"/>
    <mergeCell ref="E136:E138"/>
    <mergeCell ref="K136:K138"/>
    <mergeCell ref="A127:A129"/>
    <mergeCell ref="C127:C129"/>
    <mergeCell ref="D127:D129"/>
    <mergeCell ref="E127:E129"/>
    <mergeCell ref="K127:K129"/>
    <mergeCell ref="A130:A132"/>
    <mergeCell ref="C130:C132"/>
    <mergeCell ref="D130:D132"/>
    <mergeCell ref="E130:E132"/>
    <mergeCell ref="K130:K132"/>
    <mergeCell ref="A121:A123"/>
    <mergeCell ref="C121:C123"/>
    <mergeCell ref="D121:D123"/>
    <mergeCell ref="E121:E123"/>
    <mergeCell ref="K121:K123"/>
    <mergeCell ref="A124:A126"/>
    <mergeCell ref="C124:C126"/>
    <mergeCell ref="D124:D126"/>
    <mergeCell ref="E124:E126"/>
    <mergeCell ref="K124:K126"/>
    <mergeCell ref="A115:A117"/>
    <mergeCell ref="C115:C117"/>
    <mergeCell ref="D115:D117"/>
    <mergeCell ref="E115:E117"/>
    <mergeCell ref="K115:K117"/>
    <mergeCell ref="A118:A120"/>
    <mergeCell ref="C118:C120"/>
    <mergeCell ref="D118:D120"/>
    <mergeCell ref="E118:E120"/>
    <mergeCell ref="K118:K120"/>
    <mergeCell ref="A109:A111"/>
    <mergeCell ref="C109:C111"/>
    <mergeCell ref="D109:D111"/>
    <mergeCell ref="E109:E111"/>
    <mergeCell ref="K109:K111"/>
    <mergeCell ref="A112:A114"/>
    <mergeCell ref="C112:C114"/>
    <mergeCell ref="D112:D114"/>
    <mergeCell ref="E112:E114"/>
    <mergeCell ref="K112:K114"/>
    <mergeCell ref="A103:A105"/>
    <mergeCell ref="C103:C105"/>
    <mergeCell ref="D103:D105"/>
    <mergeCell ref="E103:E105"/>
    <mergeCell ref="K103:K105"/>
    <mergeCell ref="A106:A108"/>
    <mergeCell ref="C106:C108"/>
    <mergeCell ref="D106:D108"/>
    <mergeCell ref="E106:E108"/>
    <mergeCell ref="K106:K108"/>
    <mergeCell ref="A97:A99"/>
    <mergeCell ref="C97:C99"/>
    <mergeCell ref="D97:D99"/>
    <mergeCell ref="E97:E99"/>
    <mergeCell ref="K97:K99"/>
    <mergeCell ref="A100:A102"/>
    <mergeCell ref="C100:C102"/>
    <mergeCell ref="D100:D102"/>
    <mergeCell ref="E100:E102"/>
    <mergeCell ref="K100:K102"/>
    <mergeCell ref="A91:A93"/>
    <mergeCell ref="C91:C93"/>
    <mergeCell ref="D91:D93"/>
    <mergeCell ref="E91:E93"/>
    <mergeCell ref="K91:K93"/>
    <mergeCell ref="A94:A96"/>
    <mergeCell ref="C94:C96"/>
    <mergeCell ref="D94:D96"/>
    <mergeCell ref="E94:E96"/>
    <mergeCell ref="K94:K96"/>
    <mergeCell ref="A85:A87"/>
    <mergeCell ref="C85:C87"/>
    <mergeCell ref="D85:D87"/>
    <mergeCell ref="E85:E87"/>
    <mergeCell ref="K85:K87"/>
    <mergeCell ref="A88:A90"/>
    <mergeCell ref="C88:C90"/>
    <mergeCell ref="D88:D90"/>
    <mergeCell ref="E88:E90"/>
    <mergeCell ref="K88:K90"/>
    <mergeCell ref="A79:A81"/>
    <mergeCell ref="C79:C81"/>
    <mergeCell ref="D79:D81"/>
    <mergeCell ref="E79:E81"/>
    <mergeCell ref="K79:K81"/>
    <mergeCell ref="A82:A84"/>
    <mergeCell ref="C82:C84"/>
    <mergeCell ref="D82:D84"/>
    <mergeCell ref="E82:E84"/>
    <mergeCell ref="K82:K84"/>
    <mergeCell ref="A73:A75"/>
    <mergeCell ref="C73:C75"/>
    <mergeCell ref="D73:D75"/>
    <mergeCell ref="E73:E75"/>
    <mergeCell ref="K73:K75"/>
    <mergeCell ref="A76:A78"/>
    <mergeCell ref="C76:C78"/>
    <mergeCell ref="D76:D78"/>
    <mergeCell ref="E76:E78"/>
    <mergeCell ref="K76:K78"/>
    <mergeCell ref="A67:A69"/>
    <mergeCell ref="C67:C69"/>
    <mergeCell ref="D67:D69"/>
    <mergeCell ref="E67:E69"/>
    <mergeCell ref="K67:K69"/>
    <mergeCell ref="A70:A72"/>
    <mergeCell ref="C70:C72"/>
    <mergeCell ref="D70:D72"/>
    <mergeCell ref="E70:E72"/>
    <mergeCell ref="K70:K72"/>
    <mergeCell ref="A61:A63"/>
    <mergeCell ref="C61:C63"/>
    <mergeCell ref="D61:D63"/>
    <mergeCell ref="E61:E63"/>
    <mergeCell ref="K61:K63"/>
    <mergeCell ref="A64:A66"/>
    <mergeCell ref="C64:C66"/>
    <mergeCell ref="D64:D66"/>
    <mergeCell ref="E64:E66"/>
    <mergeCell ref="K64:K66"/>
    <mergeCell ref="A55:A57"/>
    <mergeCell ref="C55:C57"/>
    <mergeCell ref="D55:D57"/>
    <mergeCell ref="E55:E57"/>
    <mergeCell ref="K55:K57"/>
    <mergeCell ref="A58:A60"/>
    <mergeCell ref="C58:C60"/>
    <mergeCell ref="D58:D60"/>
    <mergeCell ref="E58:E60"/>
    <mergeCell ref="K58:K60"/>
    <mergeCell ref="A49:A51"/>
    <mergeCell ref="C49:C51"/>
    <mergeCell ref="D49:D51"/>
    <mergeCell ref="E49:E51"/>
    <mergeCell ref="K49:K51"/>
    <mergeCell ref="A52:A54"/>
    <mergeCell ref="C52:C54"/>
    <mergeCell ref="D52:D54"/>
    <mergeCell ref="E52:E54"/>
    <mergeCell ref="K52:K54"/>
    <mergeCell ref="A43:A45"/>
    <mergeCell ref="C43:C45"/>
    <mergeCell ref="D43:D45"/>
    <mergeCell ref="E43:E45"/>
    <mergeCell ref="K43:K45"/>
    <mergeCell ref="A46:A48"/>
    <mergeCell ref="C46:C48"/>
    <mergeCell ref="D46:D48"/>
    <mergeCell ref="E46:E48"/>
    <mergeCell ref="K46:K48"/>
    <mergeCell ref="A37:A39"/>
    <mergeCell ref="C37:C39"/>
    <mergeCell ref="D37:D39"/>
    <mergeCell ref="E37:E39"/>
    <mergeCell ref="K37:K39"/>
    <mergeCell ref="A40:A42"/>
    <mergeCell ref="B40:E40"/>
    <mergeCell ref="K40:K42"/>
    <mergeCell ref="A31:A33"/>
    <mergeCell ref="C31:C33"/>
    <mergeCell ref="D31:D33"/>
    <mergeCell ref="E31:E33"/>
    <mergeCell ref="K31:K33"/>
    <mergeCell ref="A34:A36"/>
    <mergeCell ref="C34:C36"/>
    <mergeCell ref="D34:D36"/>
    <mergeCell ref="E34:E36"/>
    <mergeCell ref="K34:K36"/>
    <mergeCell ref="A25:A27"/>
    <mergeCell ref="B25:E25"/>
    <mergeCell ref="K25:K27"/>
    <mergeCell ref="B26:E26"/>
    <mergeCell ref="B27:E27"/>
    <mergeCell ref="A28:A30"/>
    <mergeCell ref="C28:C30"/>
    <mergeCell ref="D28:D30"/>
    <mergeCell ref="E28:E30"/>
    <mergeCell ref="K28:K30"/>
    <mergeCell ref="A19:A21"/>
    <mergeCell ref="B19:E19"/>
    <mergeCell ref="K19:K21"/>
    <mergeCell ref="B20:E20"/>
    <mergeCell ref="B21:E21"/>
    <mergeCell ref="A22:A24"/>
    <mergeCell ref="C22:C24"/>
    <mergeCell ref="D22:D24"/>
    <mergeCell ref="E22:E24"/>
    <mergeCell ref="K22:K24"/>
    <mergeCell ref="A13:A15"/>
    <mergeCell ref="B13:E13"/>
    <mergeCell ref="K13:K15"/>
    <mergeCell ref="B14:E14"/>
    <mergeCell ref="B15:E15"/>
    <mergeCell ref="A16:A18"/>
    <mergeCell ref="C16:C18"/>
    <mergeCell ref="D16:D18"/>
    <mergeCell ref="E16:E18"/>
    <mergeCell ref="K16:K18"/>
    <mergeCell ref="A7:A9"/>
    <mergeCell ref="B7:E7"/>
    <mergeCell ref="K7:K9"/>
    <mergeCell ref="B8:E8"/>
    <mergeCell ref="B9:E9"/>
    <mergeCell ref="A10:A12"/>
    <mergeCell ref="K10:K12"/>
    <mergeCell ref="H1:K1"/>
    <mergeCell ref="A2:K2"/>
    <mergeCell ref="A4:A5"/>
    <mergeCell ref="B4:B5"/>
    <mergeCell ref="C4:C5"/>
    <mergeCell ref="D4:E4"/>
    <mergeCell ref="F4:F5"/>
    <mergeCell ref="G4:J4"/>
    <mergeCell ref="K4:K5"/>
  </mergeCells>
  <printOptions horizontalCentered="1"/>
  <pageMargins left="0.3937007874015748" right="0.2362204724409449" top="1.34" bottom="0.4330708661417323" header="0.31496062992125984" footer="0.31496062992125984"/>
  <pageSetup horizontalDpi="600" verticalDpi="600" orientation="landscape" paperSize="9" scale="80" r:id="rId1"/>
  <headerFooter alignWithMargins="0">
    <oddHeader>&amp;RZałącznik Nr 3 do  Uchwały Nr /11
Rady   Powiatu Stargardzkiego 
w  Stargardzie Szczecińskim
z dnia 28 grudnia 2011 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showGridLines="0" zoomScalePageLayoutView="0" workbookViewId="0" topLeftCell="A1">
      <selection activeCell="B15" sqref="B15:E15"/>
    </sheetView>
  </sheetViews>
  <sheetFormatPr defaultColWidth="9.00390625" defaultRowHeight="12.75"/>
  <cols>
    <col min="1" max="1" width="4.25390625" style="1" customWidth="1"/>
    <col min="2" max="2" width="47.875" style="1" customWidth="1"/>
    <col min="3" max="3" width="27.00390625" style="1" customWidth="1"/>
    <col min="4" max="4" width="9.75390625" style="1" customWidth="1"/>
    <col min="5" max="5" width="9.625" style="1" customWidth="1"/>
    <col min="6" max="6" width="11.375" style="1" customWidth="1"/>
    <col min="7" max="7" width="10.625" style="1" customWidth="1"/>
    <col min="8" max="8" width="11.375" style="1" customWidth="1"/>
    <col min="9" max="9" width="10.625" style="1" customWidth="1"/>
    <col min="10" max="11" width="10.375" style="1" customWidth="1"/>
    <col min="12" max="12" width="12.875" style="1" customWidth="1"/>
    <col min="13" max="16384" width="9.125" style="1" customWidth="1"/>
  </cols>
  <sheetData>
    <row r="1" spans="8:12" ht="19.5" customHeight="1">
      <c r="H1" s="47"/>
      <c r="I1" s="47"/>
      <c r="J1" s="47"/>
      <c r="K1" s="47"/>
      <c r="L1" s="47"/>
    </row>
    <row r="2" spans="1:12" ht="24.75" customHeight="1">
      <c r="A2" s="48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6.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6"/>
    </row>
    <row r="4" spans="1:12" s="4" customFormat="1" ht="56.25" customHeight="1">
      <c r="A4" s="79" t="s">
        <v>0</v>
      </c>
      <c r="B4" s="80" t="s">
        <v>5</v>
      </c>
      <c r="C4" s="80" t="s">
        <v>6</v>
      </c>
      <c r="D4" s="81" t="s">
        <v>1</v>
      </c>
      <c r="E4" s="81"/>
      <c r="F4" s="82" t="s">
        <v>2</v>
      </c>
      <c r="G4" s="84" t="s">
        <v>119</v>
      </c>
      <c r="H4" s="101"/>
      <c r="I4" s="101"/>
      <c r="J4" s="101"/>
      <c r="K4" s="102"/>
      <c r="L4" s="83" t="s">
        <v>120</v>
      </c>
    </row>
    <row r="5" spans="1:12" s="4" customFormat="1" ht="29.25" customHeight="1">
      <c r="A5" s="79"/>
      <c r="B5" s="85"/>
      <c r="C5" s="85"/>
      <c r="D5" s="86" t="s">
        <v>29</v>
      </c>
      <c r="E5" s="86" t="s">
        <v>28</v>
      </c>
      <c r="F5" s="87"/>
      <c r="G5" s="88" t="s">
        <v>3</v>
      </c>
      <c r="H5" s="88" t="s">
        <v>4</v>
      </c>
      <c r="I5" s="88" t="s">
        <v>7</v>
      </c>
      <c r="J5" s="89" t="s">
        <v>10</v>
      </c>
      <c r="K5" s="89" t="s">
        <v>121</v>
      </c>
      <c r="L5" s="83"/>
    </row>
    <row r="6" spans="1:12" s="5" customFormat="1" ht="13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8">
        <v>6</v>
      </c>
      <c r="G6" s="18">
        <v>7</v>
      </c>
      <c r="H6" s="18">
        <v>8</v>
      </c>
      <c r="I6" s="18">
        <v>9</v>
      </c>
      <c r="J6" s="19">
        <v>10</v>
      </c>
      <c r="K6" s="19">
        <v>11</v>
      </c>
      <c r="L6" s="18">
        <v>12</v>
      </c>
    </row>
    <row r="7" spans="1:12" ht="21.75" customHeight="1">
      <c r="A7" s="51" t="s">
        <v>22</v>
      </c>
      <c r="B7" s="52" t="s">
        <v>8</v>
      </c>
      <c r="C7" s="53"/>
      <c r="D7" s="53"/>
      <c r="E7" s="54"/>
      <c r="F7" s="29">
        <f aca="true" t="shared" si="0" ref="F7:L7">F10+F40+F139</f>
        <v>7520209</v>
      </c>
      <c r="G7" s="29">
        <f t="shared" si="0"/>
        <v>1364773</v>
      </c>
      <c r="H7" s="29">
        <f t="shared" si="0"/>
        <v>3511499</v>
      </c>
      <c r="I7" s="29">
        <f t="shared" si="0"/>
        <v>1388899</v>
      </c>
      <c r="J7" s="29">
        <f t="shared" si="0"/>
        <v>1255038</v>
      </c>
      <c r="K7" s="29">
        <f>K10+K40+K139</f>
        <v>0</v>
      </c>
      <c r="L7" s="55">
        <f t="shared" si="0"/>
        <v>7520209</v>
      </c>
    </row>
    <row r="8" spans="1:12" ht="21.75" customHeight="1">
      <c r="A8" s="51"/>
      <c r="B8" s="90" t="s">
        <v>16</v>
      </c>
      <c r="C8" s="90"/>
      <c r="D8" s="90"/>
      <c r="E8" s="90"/>
      <c r="F8" s="91">
        <f>F11+F41+F140</f>
        <v>4510209</v>
      </c>
      <c r="G8" s="91">
        <f>G11+G41+G140</f>
        <v>824773</v>
      </c>
      <c r="H8" s="91">
        <f>H11+H41+H140</f>
        <v>1041499</v>
      </c>
      <c r="I8" s="91">
        <f>I11+I41+I140</f>
        <v>1388899</v>
      </c>
      <c r="J8" s="91">
        <f>J11+J41+J140</f>
        <v>1255038</v>
      </c>
      <c r="K8" s="91">
        <f>K11+K41+K140</f>
        <v>0</v>
      </c>
      <c r="L8" s="55"/>
    </row>
    <row r="9" spans="1:12" ht="18.75" customHeight="1">
      <c r="A9" s="51"/>
      <c r="B9" s="90" t="s">
        <v>9</v>
      </c>
      <c r="C9" s="90"/>
      <c r="D9" s="90"/>
      <c r="E9" s="90"/>
      <c r="F9" s="91">
        <f>F12+F42</f>
        <v>3010000</v>
      </c>
      <c r="G9" s="91">
        <f>G12+G42</f>
        <v>540000</v>
      </c>
      <c r="H9" s="91">
        <f>H12+H42</f>
        <v>2470000</v>
      </c>
      <c r="I9" s="91">
        <f>I12+I42</f>
        <v>0</v>
      </c>
      <c r="J9" s="91">
        <f>J12+J42</f>
        <v>0</v>
      </c>
      <c r="K9" s="91">
        <f>K12+K42</f>
        <v>0</v>
      </c>
      <c r="L9" s="55"/>
    </row>
    <row r="10" spans="1:12" ht="23.25" customHeight="1">
      <c r="A10" s="37" t="s">
        <v>23</v>
      </c>
      <c r="B10" s="21" t="s">
        <v>11</v>
      </c>
      <c r="C10" s="16"/>
      <c r="D10" s="16"/>
      <c r="E10" s="17"/>
      <c r="F10" s="29">
        <f aca="true" t="shared" si="1" ref="F10:J12">F13+F19+F25</f>
        <v>4986127</v>
      </c>
      <c r="G10" s="29">
        <f t="shared" si="1"/>
        <v>627438</v>
      </c>
      <c r="H10" s="29">
        <f t="shared" si="1"/>
        <v>2557438</v>
      </c>
      <c r="I10" s="29">
        <f t="shared" si="1"/>
        <v>900636</v>
      </c>
      <c r="J10" s="29">
        <f>J13+J19+J25</f>
        <v>900615</v>
      </c>
      <c r="K10" s="29">
        <f>K13+K19+K25</f>
        <v>0</v>
      </c>
      <c r="L10" s="55">
        <f>L13+L25</f>
        <v>4986127</v>
      </c>
    </row>
    <row r="11" spans="1:12" ht="18" customHeight="1">
      <c r="A11" s="37"/>
      <c r="B11" s="28" t="s">
        <v>16</v>
      </c>
      <c r="C11" s="92"/>
      <c r="D11" s="92"/>
      <c r="E11" s="93"/>
      <c r="F11" s="91">
        <f t="shared" si="1"/>
        <v>1976127</v>
      </c>
      <c r="G11" s="91">
        <f t="shared" si="1"/>
        <v>87438</v>
      </c>
      <c r="H11" s="91">
        <f t="shared" si="1"/>
        <v>87438</v>
      </c>
      <c r="I11" s="91">
        <f t="shared" si="1"/>
        <v>900636</v>
      </c>
      <c r="J11" s="91">
        <f t="shared" si="1"/>
        <v>900615</v>
      </c>
      <c r="K11" s="91">
        <f>K14+K20+K26</f>
        <v>0</v>
      </c>
      <c r="L11" s="55"/>
    </row>
    <row r="12" spans="1:12" ht="17.25" customHeight="1">
      <c r="A12" s="37"/>
      <c r="B12" s="28" t="s">
        <v>9</v>
      </c>
      <c r="C12" s="92"/>
      <c r="D12" s="92"/>
      <c r="E12" s="93"/>
      <c r="F12" s="91">
        <f t="shared" si="1"/>
        <v>3010000</v>
      </c>
      <c r="G12" s="91">
        <f t="shared" si="1"/>
        <v>540000</v>
      </c>
      <c r="H12" s="91">
        <f t="shared" si="1"/>
        <v>2470000</v>
      </c>
      <c r="I12" s="91">
        <f t="shared" si="1"/>
        <v>0</v>
      </c>
      <c r="J12" s="91">
        <f t="shared" si="1"/>
        <v>0</v>
      </c>
      <c r="K12" s="91">
        <f>K15+K21+K27</f>
        <v>0</v>
      </c>
      <c r="L12" s="55"/>
    </row>
    <row r="13" spans="1:12" ht="28.5" customHeight="1">
      <c r="A13" s="56" t="s">
        <v>95</v>
      </c>
      <c r="B13" s="61" t="s">
        <v>20</v>
      </c>
      <c r="C13" s="62"/>
      <c r="D13" s="62"/>
      <c r="E13" s="63"/>
      <c r="F13" s="94">
        <f>F14+F15</f>
        <v>174876</v>
      </c>
      <c r="G13" s="94">
        <f>G14+G15</f>
        <v>87438</v>
      </c>
      <c r="H13" s="94">
        <f>H14+H15</f>
        <v>87438</v>
      </c>
      <c r="I13" s="94">
        <f>I14+I15</f>
        <v>0</v>
      </c>
      <c r="J13" s="94">
        <f>J14+J15</f>
        <v>0</v>
      </c>
      <c r="K13" s="94">
        <f>K14+K15</f>
        <v>0</v>
      </c>
      <c r="L13" s="60">
        <f>L16</f>
        <v>174876</v>
      </c>
    </row>
    <row r="14" spans="1:12" ht="18.75" customHeight="1">
      <c r="A14" s="56"/>
      <c r="B14" s="95" t="s">
        <v>16</v>
      </c>
      <c r="C14" s="96"/>
      <c r="D14" s="96"/>
      <c r="E14" s="97"/>
      <c r="F14" s="91">
        <f aca="true" t="shared" si="2" ref="F14:J15">F17</f>
        <v>174876</v>
      </c>
      <c r="G14" s="91">
        <f t="shared" si="2"/>
        <v>87438</v>
      </c>
      <c r="H14" s="91">
        <f t="shared" si="2"/>
        <v>87438</v>
      </c>
      <c r="I14" s="91">
        <f t="shared" si="2"/>
        <v>0</v>
      </c>
      <c r="J14" s="91">
        <f t="shared" si="2"/>
        <v>0</v>
      </c>
      <c r="K14" s="91">
        <f>K17</f>
        <v>0</v>
      </c>
      <c r="L14" s="60"/>
    </row>
    <row r="15" spans="1:12" ht="21" customHeight="1">
      <c r="A15" s="56"/>
      <c r="B15" s="95" t="s">
        <v>9</v>
      </c>
      <c r="C15" s="96"/>
      <c r="D15" s="96"/>
      <c r="E15" s="97"/>
      <c r="F15" s="91">
        <f t="shared" si="2"/>
        <v>0</v>
      </c>
      <c r="G15" s="91">
        <f t="shared" si="2"/>
        <v>0</v>
      </c>
      <c r="H15" s="91">
        <f t="shared" si="2"/>
        <v>0</v>
      </c>
      <c r="I15" s="91">
        <f t="shared" si="2"/>
        <v>0</v>
      </c>
      <c r="J15" s="91">
        <f t="shared" si="2"/>
        <v>0</v>
      </c>
      <c r="K15" s="91">
        <f>K18</f>
        <v>0</v>
      </c>
      <c r="L15" s="60"/>
    </row>
    <row r="16" spans="1:12" ht="32.25" customHeight="1">
      <c r="A16" s="37"/>
      <c r="B16" s="22" t="s">
        <v>34</v>
      </c>
      <c r="C16" s="64" t="s">
        <v>118</v>
      </c>
      <c r="D16" s="67">
        <v>2011</v>
      </c>
      <c r="E16" s="67">
        <v>2012</v>
      </c>
      <c r="F16" s="91">
        <f>F17+F18</f>
        <v>174876</v>
      </c>
      <c r="G16" s="91">
        <f>G17+G18</f>
        <v>87438</v>
      </c>
      <c r="H16" s="91">
        <f>H17+H18</f>
        <v>87438</v>
      </c>
      <c r="I16" s="91">
        <f>I17+I18</f>
        <v>0</v>
      </c>
      <c r="J16" s="91">
        <f>J17+J18</f>
        <v>0</v>
      </c>
      <c r="K16" s="91">
        <f>K17+K18</f>
        <v>0</v>
      </c>
      <c r="L16" s="60">
        <f>G16+H16+I16+J16</f>
        <v>174876</v>
      </c>
    </row>
    <row r="17" spans="1:12" ht="18.75" customHeight="1">
      <c r="A17" s="37"/>
      <c r="B17" s="28" t="s">
        <v>16</v>
      </c>
      <c r="C17" s="65"/>
      <c r="D17" s="68"/>
      <c r="E17" s="68"/>
      <c r="F17" s="91">
        <f>G17+H17+I17+J17</f>
        <v>174876</v>
      </c>
      <c r="G17" s="91">
        <v>87438</v>
      </c>
      <c r="H17" s="91">
        <v>87438</v>
      </c>
      <c r="I17" s="91">
        <v>0</v>
      </c>
      <c r="J17" s="98">
        <v>0</v>
      </c>
      <c r="K17" s="98">
        <v>0</v>
      </c>
      <c r="L17" s="60"/>
    </row>
    <row r="18" spans="1:12" ht="19.5" customHeight="1">
      <c r="A18" s="37"/>
      <c r="B18" s="28" t="s">
        <v>9</v>
      </c>
      <c r="C18" s="66"/>
      <c r="D18" s="69"/>
      <c r="E18" s="69"/>
      <c r="F18" s="91">
        <f>G18+H18+I18+J18</f>
        <v>0</v>
      </c>
      <c r="G18" s="91">
        <v>0</v>
      </c>
      <c r="H18" s="91">
        <v>0</v>
      </c>
      <c r="I18" s="91">
        <v>0</v>
      </c>
      <c r="J18" s="98">
        <v>0</v>
      </c>
      <c r="K18" s="98">
        <v>0</v>
      </c>
      <c r="L18" s="60"/>
    </row>
    <row r="19" spans="1:12" ht="23.25" customHeight="1">
      <c r="A19" s="56" t="s">
        <v>96</v>
      </c>
      <c r="B19" s="57" t="s">
        <v>19</v>
      </c>
      <c r="C19" s="58"/>
      <c r="D19" s="58"/>
      <c r="E19" s="59"/>
      <c r="F19" s="94">
        <f>F20+F21</f>
        <v>0</v>
      </c>
      <c r="G19" s="94">
        <f>G20+G21</f>
        <v>0</v>
      </c>
      <c r="H19" s="94">
        <f>H20+H21</f>
        <v>0</v>
      </c>
      <c r="I19" s="94">
        <f>I20+I21</f>
        <v>0</v>
      </c>
      <c r="J19" s="94">
        <f>J20+J21</f>
        <v>0</v>
      </c>
      <c r="K19" s="94">
        <f>K20+K21</f>
        <v>0</v>
      </c>
      <c r="L19" s="60">
        <f>G19+H19+I19+J19</f>
        <v>0</v>
      </c>
    </row>
    <row r="20" spans="1:12" ht="21" customHeight="1">
      <c r="A20" s="56"/>
      <c r="B20" s="95" t="s">
        <v>16</v>
      </c>
      <c r="C20" s="96"/>
      <c r="D20" s="96"/>
      <c r="E20" s="97"/>
      <c r="F20" s="91">
        <f aca="true" t="shared" si="3" ref="F20:K21">F23</f>
        <v>0</v>
      </c>
      <c r="G20" s="91">
        <f t="shared" si="3"/>
        <v>0</v>
      </c>
      <c r="H20" s="91">
        <f t="shared" si="3"/>
        <v>0</v>
      </c>
      <c r="I20" s="91">
        <f t="shared" si="3"/>
        <v>0</v>
      </c>
      <c r="J20" s="91">
        <f t="shared" si="3"/>
        <v>0</v>
      </c>
      <c r="K20" s="91">
        <f t="shared" si="3"/>
        <v>0</v>
      </c>
      <c r="L20" s="60"/>
    </row>
    <row r="21" spans="1:12" ht="16.5" customHeight="1">
      <c r="A21" s="56"/>
      <c r="B21" s="95" t="s">
        <v>9</v>
      </c>
      <c r="C21" s="96"/>
      <c r="D21" s="96"/>
      <c r="E21" s="97"/>
      <c r="F21" s="91">
        <f t="shared" si="3"/>
        <v>0</v>
      </c>
      <c r="G21" s="91">
        <f t="shared" si="3"/>
        <v>0</v>
      </c>
      <c r="H21" s="91">
        <f t="shared" si="3"/>
        <v>0</v>
      </c>
      <c r="I21" s="91">
        <f t="shared" si="3"/>
        <v>0</v>
      </c>
      <c r="J21" s="91">
        <f t="shared" si="3"/>
        <v>0</v>
      </c>
      <c r="K21" s="91">
        <v>0</v>
      </c>
      <c r="L21" s="60"/>
    </row>
    <row r="22" spans="1:12" ht="12.75">
      <c r="A22" s="37"/>
      <c r="B22" s="7" t="s">
        <v>12</v>
      </c>
      <c r="C22" s="70"/>
      <c r="D22" s="44"/>
      <c r="E22" s="44"/>
      <c r="F22" s="91">
        <f>F23+F24</f>
        <v>0</v>
      </c>
      <c r="G22" s="91">
        <f>G23+G24</f>
        <v>0</v>
      </c>
      <c r="H22" s="91">
        <f>H23+H24</f>
        <v>0</v>
      </c>
      <c r="I22" s="91">
        <f>I23+I24</f>
        <v>0</v>
      </c>
      <c r="J22" s="91">
        <f>J23+J24</f>
        <v>0</v>
      </c>
      <c r="K22" s="91">
        <f>K23+K24</f>
        <v>0</v>
      </c>
      <c r="L22" s="60">
        <f>G22+H22+I22+J22</f>
        <v>0</v>
      </c>
    </row>
    <row r="23" spans="1:12" ht="15.75" customHeight="1">
      <c r="A23" s="37"/>
      <c r="B23" s="28" t="s">
        <v>16</v>
      </c>
      <c r="C23" s="71"/>
      <c r="D23" s="45"/>
      <c r="E23" s="45"/>
      <c r="F23" s="91">
        <f>G23+H23+I23+J23</f>
        <v>0</v>
      </c>
      <c r="G23" s="91">
        <v>0</v>
      </c>
      <c r="H23" s="91">
        <v>0</v>
      </c>
      <c r="I23" s="91">
        <v>0</v>
      </c>
      <c r="J23" s="98">
        <v>0</v>
      </c>
      <c r="K23" s="98">
        <v>0</v>
      </c>
      <c r="L23" s="60"/>
    </row>
    <row r="24" spans="1:12" ht="18" customHeight="1">
      <c r="A24" s="37"/>
      <c r="B24" s="28" t="s">
        <v>9</v>
      </c>
      <c r="C24" s="72"/>
      <c r="D24" s="46"/>
      <c r="E24" s="46"/>
      <c r="F24" s="91">
        <f>G24+H24+I24+J24</f>
        <v>0</v>
      </c>
      <c r="G24" s="91">
        <v>0</v>
      </c>
      <c r="H24" s="91">
        <v>0</v>
      </c>
      <c r="I24" s="91">
        <v>0</v>
      </c>
      <c r="J24" s="98">
        <v>0</v>
      </c>
      <c r="K24" s="98">
        <v>0</v>
      </c>
      <c r="L24" s="60"/>
    </row>
    <row r="25" spans="1:12" ht="27" customHeight="1">
      <c r="A25" s="56" t="s">
        <v>97</v>
      </c>
      <c r="B25" s="57" t="s">
        <v>27</v>
      </c>
      <c r="C25" s="58"/>
      <c r="D25" s="58"/>
      <c r="E25" s="59"/>
      <c r="F25" s="91">
        <f>F26+F27</f>
        <v>4811251</v>
      </c>
      <c r="G25" s="91">
        <f>G26+G27</f>
        <v>540000</v>
      </c>
      <c r="H25" s="91">
        <f>H26+H27</f>
        <v>2470000</v>
      </c>
      <c r="I25" s="91">
        <f>I26+I27</f>
        <v>900636</v>
      </c>
      <c r="J25" s="91">
        <f>J26+J27</f>
        <v>900615</v>
      </c>
      <c r="K25" s="91">
        <f>K26+K27</f>
        <v>0</v>
      </c>
      <c r="L25" s="60">
        <f>L28+L31+L34+L37</f>
        <v>4811251</v>
      </c>
    </row>
    <row r="26" spans="1:12" ht="18" customHeight="1">
      <c r="A26" s="56"/>
      <c r="B26" s="95" t="s">
        <v>16</v>
      </c>
      <c r="C26" s="96"/>
      <c r="D26" s="96"/>
      <c r="E26" s="97"/>
      <c r="F26" s="91">
        <f>F29+F32+F35+F38</f>
        <v>1801251</v>
      </c>
      <c r="G26" s="91">
        <f>G29+G32+G35+G38</f>
        <v>0</v>
      </c>
      <c r="H26" s="91">
        <f>H29+H32+H35+H38</f>
        <v>0</v>
      </c>
      <c r="I26" s="91">
        <f>I29+I32+I35+I38</f>
        <v>900636</v>
      </c>
      <c r="J26" s="91">
        <f>J29+J32+J35+J38</f>
        <v>900615</v>
      </c>
      <c r="K26" s="91">
        <f>K29+K32+K35+K38</f>
        <v>0</v>
      </c>
      <c r="L26" s="60"/>
    </row>
    <row r="27" spans="1:12" ht="18.75" customHeight="1">
      <c r="A27" s="56"/>
      <c r="B27" s="95" t="s">
        <v>9</v>
      </c>
      <c r="C27" s="96"/>
      <c r="D27" s="96"/>
      <c r="E27" s="97"/>
      <c r="F27" s="91">
        <f>F30+F33+F36</f>
        <v>3010000</v>
      </c>
      <c r="G27" s="91">
        <f>G30+G33+G36</f>
        <v>540000</v>
      </c>
      <c r="H27" s="91">
        <f>H30+H33+H36</f>
        <v>2470000</v>
      </c>
      <c r="I27" s="91">
        <f>I30+I33+I36</f>
        <v>0</v>
      </c>
      <c r="J27" s="91">
        <f>J30+J33+J36</f>
        <v>0</v>
      </c>
      <c r="K27" s="91">
        <f>K30+K33+K36</f>
        <v>0</v>
      </c>
      <c r="L27" s="60"/>
    </row>
    <row r="28" spans="1:12" ht="64.5" customHeight="1">
      <c r="A28" s="44" t="s">
        <v>17</v>
      </c>
      <c r="B28" s="20" t="s">
        <v>36</v>
      </c>
      <c r="C28" s="33" t="s">
        <v>35</v>
      </c>
      <c r="D28" s="33">
        <v>2011</v>
      </c>
      <c r="E28" s="33">
        <v>2012</v>
      </c>
      <c r="F28" s="23">
        <f>F29+F30</f>
        <v>1010000</v>
      </c>
      <c r="G28" s="23">
        <f>G29+G30</f>
        <v>540000</v>
      </c>
      <c r="H28" s="23">
        <f>H29+H30</f>
        <v>470000</v>
      </c>
      <c r="I28" s="23">
        <f>I29+I30</f>
        <v>0</v>
      </c>
      <c r="J28" s="23">
        <f>J29+J30</f>
        <v>0</v>
      </c>
      <c r="K28" s="23">
        <f>K29+K30</f>
        <v>0</v>
      </c>
      <c r="L28" s="75">
        <f>G28+H28+I28+J28</f>
        <v>1010000</v>
      </c>
    </row>
    <row r="29" spans="1:12" ht="18.75" customHeight="1">
      <c r="A29" s="45"/>
      <c r="B29" s="24" t="s">
        <v>16</v>
      </c>
      <c r="C29" s="34"/>
      <c r="D29" s="34"/>
      <c r="E29" s="34"/>
      <c r="F29" s="25">
        <f>G29+H29+I29+J29</f>
        <v>0</v>
      </c>
      <c r="G29" s="25">
        <v>0</v>
      </c>
      <c r="H29" s="25">
        <v>0</v>
      </c>
      <c r="I29" s="25">
        <v>0</v>
      </c>
      <c r="J29" s="26">
        <v>0</v>
      </c>
      <c r="K29" s="25">
        <v>0</v>
      </c>
      <c r="L29" s="76"/>
    </row>
    <row r="30" spans="1:12" ht="18.75" customHeight="1">
      <c r="A30" s="46"/>
      <c r="B30" s="24" t="s">
        <v>9</v>
      </c>
      <c r="C30" s="35"/>
      <c r="D30" s="35"/>
      <c r="E30" s="35"/>
      <c r="F30" s="25">
        <f>G30+H30+I30+J30</f>
        <v>1010000</v>
      </c>
      <c r="G30" s="25">
        <v>540000</v>
      </c>
      <c r="H30" s="25">
        <v>470000</v>
      </c>
      <c r="I30" s="25">
        <v>0</v>
      </c>
      <c r="J30" s="26">
        <v>0</v>
      </c>
      <c r="K30" s="25">
        <v>0</v>
      </c>
      <c r="L30" s="77"/>
    </row>
    <row r="31" spans="1:12" ht="78" customHeight="1">
      <c r="A31" s="44" t="s">
        <v>18</v>
      </c>
      <c r="B31" s="20" t="s">
        <v>38</v>
      </c>
      <c r="C31" s="33" t="s">
        <v>32</v>
      </c>
      <c r="D31" s="33">
        <v>2011</v>
      </c>
      <c r="E31" s="33">
        <v>2012</v>
      </c>
      <c r="F31" s="23">
        <f>F32+F33</f>
        <v>2000000</v>
      </c>
      <c r="G31" s="23">
        <f>G32+G33</f>
        <v>0</v>
      </c>
      <c r="H31" s="23">
        <f>H32+H33</f>
        <v>2000000</v>
      </c>
      <c r="I31" s="23">
        <f>I32+I33</f>
        <v>0</v>
      </c>
      <c r="J31" s="23">
        <f>J32+J33</f>
        <v>0</v>
      </c>
      <c r="K31" s="23">
        <f>K32+K33</f>
        <v>0</v>
      </c>
      <c r="L31" s="75">
        <f>G31+H31+I31+J31</f>
        <v>2000000</v>
      </c>
    </row>
    <row r="32" spans="1:12" ht="18.75" customHeight="1">
      <c r="A32" s="45"/>
      <c r="B32" s="24" t="s">
        <v>16</v>
      </c>
      <c r="C32" s="34"/>
      <c r="D32" s="34"/>
      <c r="E32" s="34"/>
      <c r="F32" s="25">
        <f>G32+H32+I32+J32</f>
        <v>0</v>
      </c>
      <c r="G32" s="25">
        <v>0</v>
      </c>
      <c r="H32" s="25">
        <v>0</v>
      </c>
      <c r="I32" s="25">
        <v>0</v>
      </c>
      <c r="J32" s="26">
        <v>0</v>
      </c>
      <c r="K32" s="25">
        <v>0</v>
      </c>
      <c r="L32" s="76"/>
    </row>
    <row r="33" spans="1:12" ht="18.75" customHeight="1">
      <c r="A33" s="46"/>
      <c r="B33" s="24" t="s">
        <v>9</v>
      </c>
      <c r="C33" s="35"/>
      <c r="D33" s="35"/>
      <c r="E33" s="35"/>
      <c r="F33" s="25">
        <f>G33+H33+I33+J33</f>
        <v>2000000</v>
      </c>
      <c r="G33" s="25">
        <v>0</v>
      </c>
      <c r="H33" s="25">
        <v>2000000</v>
      </c>
      <c r="I33" s="25">
        <v>0</v>
      </c>
      <c r="J33" s="26">
        <v>0</v>
      </c>
      <c r="K33" s="25">
        <v>0</v>
      </c>
      <c r="L33" s="77"/>
    </row>
    <row r="34" spans="1:12" ht="67.5" customHeight="1">
      <c r="A34" s="37" t="s">
        <v>21</v>
      </c>
      <c r="B34" s="20" t="s">
        <v>93</v>
      </c>
      <c r="C34" s="33" t="s">
        <v>30</v>
      </c>
      <c r="D34" s="33">
        <v>2013</v>
      </c>
      <c r="E34" s="33">
        <v>2014</v>
      </c>
      <c r="F34" s="23">
        <f>F35+F36</f>
        <v>1258179</v>
      </c>
      <c r="G34" s="23">
        <f>G35+G36</f>
        <v>0</v>
      </c>
      <c r="H34" s="23">
        <f>H35+H36</f>
        <v>0</v>
      </c>
      <c r="I34" s="23">
        <f>I35+I36</f>
        <v>629100</v>
      </c>
      <c r="J34" s="23">
        <f>J35+J36</f>
        <v>629079</v>
      </c>
      <c r="K34" s="23">
        <f>K35+K36</f>
        <v>0</v>
      </c>
      <c r="L34" s="75">
        <f>G34+H34+I34+J34</f>
        <v>1258179</v>
      </c>
    </row>
    <row r="35" spans="1:12" ht="21.75" customHeight="1">
      <c r="A35" s="37"/>
      <c r="B35" s="24" t="s">
        <v>16</v>
      </c>
      <c r="C35" s="34"/>
      <c r="D35" s="34"/>
      <c r="E35" s="34"/>
      <c r="F35" s="25">
        <f>G35+H35+I35+J35</f>
        <v>1258179</v>
      </c>
      <c r="G35" s="25">
        <v>0</v>
      </c>
      <c r="H35" s="25">
        <v>0</v>
      </c>
      <c r="I35" s="25">
        <v>629100</v>
      </c>
      <c r="J35" s="26">
        <v>629079</v>
      </c>
      <c r="K35" s="25">
        <v>0</v>
      </c>
      <c r="L35" s="76"/>
    </row>
    <row r="36" spans="1:12" ht="18" customHeight="1">
      <c r="A36" s="37"/>
      <c r="B36" s="24" t="s">
        <v>9</v>
      </c>
      <c r="C36" s="35"/>
      <c r="D36" s="35"/>
      <c r="E36" s="35"/>
      <c r="F36" s="25">
        <f>G36+H36+I36+J36</f>
        <v>0</v>
      </c>
      <c r="G36" s="25">
        <v>0</v>
      </c>
      <c r="H36" s="25">
        <v>0</v>
      </c>
      <c r="I36" s="25">
        <v>0</v>
      </c>
      <c r="J36" s="26">
        <v>0</v>
      </c>
      <c r="K36" s="25">
        <v>0</v>
      </c>
      <c r="L36" s="77"/>
    </row>
    <row r="37" spans="1:12" ht="67.5" customHeight="1">
      <c r="A37" s="37" t="s">
        <v>98</v>
      </c>
      <c r="B37" s="20" t="s">
        <v>94</v>
      </c>
      <c r="C37" s="33" t="s">
        <v>30</v>
      </c>
      <c r="D37" s="33">
        <v>2013</v>
      </c>
      <c r="E37" s="33">
        <v>2014</v>
      </c>
      <c r="F37" s="23">
        <f>F38+F39</f>
        <v>543072</v>
      </c>
      <c r="G37" s="23">
        <f>G38+G39</f>
        <v>0</v>
      </c>
      <c r="H37" s="23">
        <f>H38+H39</f>
        <v>0</v>
      </c>
      <c r="I37" s="23">
        <f>I38+I39</f>
        <v>271536</v>
      </c>
      <c r="J37" s="23">
        <f>J38+J39</f>
        <v>271536</v>
      </c>
      <c r="K37" s="23">
        <f>K38+K39</f>
        <v>0</v>
      </c>
      <c r="L37" s="75">
        <f>G37+H37+I37+J37</f>
        <v>543072</v>
      </c>
    </row>
    <row r="38" spans="1:12" ht="21.75" customHeight="1">
      <c r="A38" s="37"/>
      <c r="B38" s="24" t="s">
        <v>16</v>
      </c>
      <c r="C38" s="34"/>
      <c r="D38" s="34"/>
      <c r="E38" s="34"/>
      <c r="F38" s="25">
        <f>G38+H38+I38+J38</f>
        <v>543072</v>
      </c>
      <c r="G38" s="25">
        <v>0</v>
      </c>
      <c r="H38" s="25">
        <v>0</v>
      </c>
      <c r="I38" s="25">
        <v>271536</v>
      </c>
      <c r="J38" s="26">
        <v>271536</v>
      </c>
      <c r="K38" s="25">
        <v>0</v>
      </c>
      <c r="L38" s="76"/>
    </row>
    <row r="39" spans="1:12" ht="18" customHeight="1">
      <c r="A39" s="37"/>
      <c r="B39" s="24" t="s">
        <v>9</v>
      </c>
      <c r="C39" s="35"/>
      <c r="D39" s="35"/>
      <c r="E39" s="35"/>
      <c r="F39" s="25">
        <f>G39+H39+I39+J39</f>
        <v>0</v>
      </c>
      <c r="G39" s="25">
        <v>0</v>
      </c>
      <c r="H39" s="25">
        <v>0</v>
      </c>
      <c r="I39" s="25">
        <v>0</v>
      </c>
      <c r="J39" s="26">
        <v>0</v>
      </c>
      <c r="K39" s="25">
        <v>0</v>
      </c>
      <c r="L39" s="77"/>
    </row>
    <row r="40" spans="1:12" ht="48" customHeight="1">
      <c r="A40" s="37" t="s">
        <v>24</v>
      </c>
      <c r="B40" s="38" t="s">
        <v>13</v>
      </c>
      <c r="C40" s="39"/>
      <c r="D40" s="39"/>
      <c r="E40" s="40"/>
      <c r="F40" s="29">
        <f>F41+F42</f>
        <v>2534082</v>
      </c>
      <c r="G40" s="29">
        <f>G41+G42</f>
        <v>737335</v>
      </c>
      <c r="H40" s="29">
        <f>H41+H42</f>
        <v>954061</v>
      </c>
      <c r="I40" s="29">
        <f>I41+I42</f>
        <v>488263</v>
      </c>
      <c r="J40" s="29">
        <f>J41+J42</f>
        <v>354423</v>
      </c>
      <c r="K40" s="29">
        <f>K41+K42</f>
        <v>0</v>
      </c>
      <c r="L40" s="41">
        <f>G40+H40+I40+J40</f>
        <v>2534082</v>
      </c>
    </row>
    <row r="41" spans="1:12" ht="23.25" customHeight="1">
      <c r="A41" s="37"/>
      <c r="B41" s="28" t="s">
        <v>16</v>
      </c>
      <c r="C41" s="92"/>
      <c r="D41" s="92"/>
      <c r="E41" s="93"/>
      <c r="F41" s="91">
        <f>F44+F47+F50+F53+F56+F59+F62+F65+F68+F71+F74+F77+F80+F83+F86+F89+F92+F95+F98+F101+F104+F107+F110+F113+F116+F119+F122+F125+F128+F131+F134+F137</f>
        <v>2534082</v>
      </c>
      <c r="G41" s="91">
        <f>G44+G47+G50+G53+G56+G59+G62+G65+G68+G71+G74+G77+G80+G83+G86+G89+G92+G95+G98+G101+G104+G107+G110+G113+G116+G119+G122+G125+G128+G131+G134+G137</f>
        <v>737335</v>
      </c>
      <c r="H41" s="91">
        <f>H44+H47+H50+H53+H56+H59+H62+H65+H68+H71+H74+H77+H80+H83+H86+H89+H92+H95+H98+H101+H104+H107+H110+H113+H116+H119+H122+H125+H128+H131+H134+H137</f>
        <v>954061</v>
      </c>
      <c r="I41" s="91">
        <f>I44+I47+I50+I53+I56+I59+I62+I65+I68+I71+I74+I77+I80+I83+I86+I89+I92+I95+I98+I101+I104+I107+I110+I113+I116+I119+I122+I125+I128+I131+I134+I137</f>
        <v>488263</v>
      </c>
      <c r="J41" s="91">
        <f>J44+J47+J50+J53+J56+J59+J62+J65+J68+J71+J74+J77+J80+J83+J86+J89+J92+J95+J98+J101+J104+J107+J110+J113+J116+J119+J122+J125+J128+J131+J134+J137</f>
        <v>354423</v>
      </c>
      <c r="K41" s="91">
        <f>K44+K47+K50+K53+K56+K59+K62+K65+K68+K71+K74+K77+K80+K83+K86+K89+K92+K95+K98+K101+K104+K107+K110+K113+K116+K119+K122+K125+K128+K131+K134+K137</f>
        <v>0</v>
      </c>
      <c r="L41" s="42"/>
    </row>
    <row r="42" spans="1:12" ht="18.75" customHeight="1">
      <c r="A42" s="37"/>
      <c r="B42" s="28" t="s">
        <v>9</v>
      </c>
      <c r="C42" s="92"/>
      <c r="D42" s="92"/>
      <c r="E42" s="93"/>
      <c r="F42" s="91">
        <f>F45+F48+F51+F54</f>
        <v>0</v>
      </c>
      <c r="G42" s="91">
        <f>G45+G48+G51+G54</f>
        <v>0</v>
      </c>
      <c r="H42" s="91">
        <f>H45+H48+H51+H54</f>
        <v>0</v>
      </c>
      <c r="I42" s="91">
        <f>I45+I48+I51+I54</f>
        <v>0</v>
      </c>
      <c r="J42" s="91">
        <f>J45+J48+J51+J54</f>
        <v>0</v>
      </c>
      <c r="K42" s="91">
        <f>K45+K48+K51+K54</f>
        <v>0</v>
      </c>
      <c r="L42" s="43"/>
    </row>
    <row r="43" spans="1:12" ht="33" customHeight="1">
      <c r="A43" s="44" t="s">
        <v>68</v>
      </c>
      <c r="B43" s="22" t="s">
        <v>33</v>
      </c>
      <c r="C43" s="33" t="s">
        <v>32</v>
      </c>
      <c r="D43" s="33">
        <v>2011</v>
      </c>
      <c r="E43" s="33">
        <v>2013</v>
      </c>
      <c r="F43" s="25">
        <f>F44+F45</f>
        <v>246961</v>
      </c>
      <c r="G43" s="25">
        <f>G44+G45</f>
        <v>81172</v>
      </c>
      <c r="H43" s="25">
        <f>H44+H45</f>
        <v>94737</v>
      </c>
      <c r="I43" s="25">
        <f>I44+I45</f>
        <v>71052</v>
      </c>
      <c r="J43" s="25">
        <f>J44+J45</f>
        <v>0</v>
      </c>
      <c r="K43" s="25">
        <f>K44+K45</f>
        <v>0</v>
      </c>
      <c r="L43" s="36">
        <f>G43+H43+I43+J43</f>
        <v>246961</v>
      </c>
    </row>
    <row r="44" spans="1:12" ht="22.5" customHeight="1">
      <c r="A44" s="45"/>
      <c r="B44" s="28" t="s">
        <v>16</v>
      </c>
      <c r="C44" s="34"/>
      <c r="D44" s="34"/>
      <c r="E44" s="34"/>
      <c r="F44" s="25">
        <f>G44+H44+I44+J44</f>
        <v>246961</v>
      </c>
      <c r="G44" s="25">
        <v>81172</v>
      </c>
      <c r="H44" s="25">
        <v>94737</v>
      </c>
      <c r="I44" s="25">
        <v>71052</v>
      </c>
      <c r="J44" s="25">
        <v>0</v>
      </c>
      <c r="K44" s="25">
        <v>0</v>
      </c>
      <c r="L44" s="36"/>
    </row>
    <row r="45" spans="1:12" ht="21" customHeight="1">
      <c r="A45" s="46"/>
      <c r="B45" s="28" t="s">
        <v>9</v>
      </c>
      <c r="C45" s="35"/>
      <c r="D45" s="35"/>
      <c r="E45" s="35"/>
      <c r="F45" s="25">
        <f>G45+H45+I45+J45</f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36"/>
    </row>
    <row r="46" spans="1:12" ht="44.25" customHeight="1">
      <c r="A46" s="44" t="s">
        <v>69</v>
      </c>
      <c r="B46" s="22" t="s">
        <v>31</v>
      </c>
      <c r="C46" s="33" t="s">
        <v>30</v>
      </c>
      <c r="D46" s="33">
        <v>2011</v>
      </c>
      <c r="E46" s="33">
        <v>2012</v>
      </c>
      <c r="F46" s="25">
        <f>F47+F48</f>
        <v>66779</v>
      </c>
      <c r="G46" s="25">
        <f>G47+G48</f>
        <v>47138</v>
      </c>
      <c r="H46" s="25">
        <f>H47+H48</f>
        <v>19641</v>
      </c>
      <c r="I46" s="25">
        <f>I47+I48</f>
        <v>0</v>
      </c>
      <c r="J46" s="25">
        <f>J47+J48</f>
        <v>0</v>
      </c>
      <c r="K46" s="25">
        <f>K47+K48</f>
        <v>0</v>
      </c>
      <c r="L46" s="36">
        <f>G46+H46+I46+J46</f>
        <v>66779</v>
      </c>
    </row>
    <row r="47" spans="1:12" ht="17.25" customHeight="1">
      <c r="A47" s="45"/>
      <c r="B47" s="28" t="s">
        <v>16</v>
      </c>
      <c r="C47" s="34"/>
      <c r="D47" s="34"/>
      <c r="E47" s="34"/>
      <c r="F47" s="25">
        <f>G47+H47+I47+J47</f>
        <v>66779</v>
      </c>
      <c r="G47" s="25">
        <v>47138</v>
      </c>
      <c r="H47" s="25">
        <v>19641</v>
      </c>
      <c r="I47" s="25">
        <v>0</v>
      </c>
      <c r="J47" s="26">
        <v>0</v>
      </c>
      <c r="K47" s="26">
        <v>0</v>
      </c>
      <c r="L47" s="36"/>
    </row>
    <row r="48" spans="1:12" ht="17.25" customHeight="1">
      <c r="A48" s="46"/>
      <c r="B48" s="28" t="s">
        <v>9</v>
      </c>
      <c r="C48" s="35"/>
      <c r="D48" s="35"/>
      <c r="E48" s="35"/>
      <c r="F48" s="25">
        <f>G48+H48+I48+J48</f>
        <v>0</v>
      </c>
      <c r="G48" s="25">
        <v>0</v>
      </c>
      <c r="H48" s="25">
        <v>0</v>
      </c>
      <c r="I48" s="25">
        <v>0</v>
      </c>
      <c r="J48" s="26">
        <v>0</v>
      </c>
      <c r="K48" s="26">
        <v>0</v>
      </c>
      <c r="L48" s="36"/>
    </row>
    <row r="49" spans="1:12" ht="40.5" customHeight="1">
      <c r="A49" s="44" t="s">
        <v>70</v>
      </c>
      <c r="B49" s="22" t="s">
        <v>39</v>
      </c>
      <c r="C49" s="33" t="s">
        <v>30</v>
      </c>
      <c r="D49" s="33">
        <v>2011</v>
      </c>
      <c r="E49" s="33">
        <v>2012</v>
      </c>
      <c r="F49" s="25">
        <f>F50+F51</f>
        <v>15000</v>
      </c>
      <c r="G49" s="25">
        <f>G50+G51</f>
        <v>5000</v>
      </c>
      <c r="H49" s="25">
        <f>H50+H51</f>
        <v>10000</v>
      </c>
      <c r="I49" s="25">
        <f>I50+I51</f>
        <v>0</v>
      </c>
      <c r="J49" s="25">
        <f>J50+J51</f>
        <v>0</v>
      </c>
      <c r="K49" s="25">
        <f>K50+K51</f>
        <v>0</v>
      </c>
      <c r="L49" s="36">
        <f>G49+H49+I49+J49</f>
        <v>15000</v>
      </c>
    </row>
    <row r="50" spans="1:12" ht="17.25" customHeight="1">
      <c r="A50" s="45"/>
      <c r="B50" s="28" t="s">
        <v>16</v>
      </c>
      <c r="C50" s="34"/>
      <c r="D50" s="34"/>
      <c r="E50" s="34"/>
      <c r="F50" s="25">
        <f>G50+H50+I50+J50</f>
        <v>15000</v>
      </c>
      <c r="G50" s="25">
        <v>5000</v>
      </c>
      <c r="H50" s="25">
        <v>10000</v>
      </c>
      <c r="I50" s="25">
        <v>0</v>
      </c>
      <c r="J50" s="26">
        <v>0</v>
      </c>
      <c r="K50" s="26">
        <v>0</v>
      </c>
      <c r="L50" s="36"/>
    </row>
    <row r="51" spans="1:12" ht="17.25" customHeight="1">
      <c r="A51" s="46"/>
      <c r="B51" s="28" t="s">
        <v>9</v>
      </c>
      <c r="C51" s="35"/>
      <c r="D51" s="35"/>
      <c r="E51" s="35"/>
      <c r="F51" s="25">
        <f>G51+H51+I51+J51</f>
        <v>0</v>
      </c>
      <c r="G51" s="25">
        <v>0</v>
      </c>
      <c r="H51" s="25">
        <v>0</v>
      </c>
      <c r="I51" s="25">
        <v>0</v>
      </c>
      <c r="J51" s="26">
        <v>0</v>
      </c>
      <c r="K51" s="26">
        <v>0</v>
      </c>
      <c r="L51" s="36"/>
    </row>
    <row r="52" spans="1:12" ht="28.5" customHeight="1">
      <c r="A52" s="37" t="s">
        <v>71</v>
      </c>
      <c r="B52" s="22" t="s">
        <v>37</v>
      </c>
      <c r="C52" s="33" t="s">
        <v>30</v>
      </c>
      <c r="D52" s="33">
        <v>2011</v>
      </c>
      <c r="E52" s="33">
        <v>2014</v>
      </c>
      <c r="F52" s="25">
        <f>F53+F54</f>
        <v>0</v>
      </c>
      <c r="G52" s="25">
        <f>G53+G54</f>
        <v>0</v>
      </c>
      <c r="H52" s="25">
        <f>H53+H54</f>
        <v>0</v>
      </c>
      <c r="I52" s="25">
        <f>I53+I54</f>
        <v>0</v>
      </c>
      <c r="J52" s="25">
        <f>J53+J54</f>
        <v>0</v>
      </c>
      <c r="K52" s="25">
        <f>K53+K54</f>
        <v>0</v>
      </c>
      <c r="L52" s="36">
        <f>G52+H52+I52+J52</f>
        <v>0</v>
      </c>
    </row>
    <row r="53" spans="1:12" ht="15.75" customHeight="1">
      <c r="A53" s="37"/>
      <c r="B53" s="28" t="s">
        <v>16</v>
      </c>
      <c r="C53" s="34"/>
      <c r="D53" s="34"/>
      <c r="E53" s="34"/>
      <c r="F53" s="25">
        <f>G53+H53+I53+J53</f>
        <v>0</v>
      </c>
      <c r="G53" s="25">
        <v>0</v>
      </c>
      <c r="H53" s="25">
        <v>0</v>
      </c>
      <c r="I53" s="25">
        <v>0</v>
      </c>
      <c r="J53" s="26">
        <v>0</v>
      </c>
      <c r="K53" s="26">
        <v>0</v>
      </c>
      <c r="L53" s="36"/>
    </row>
    <row r="54" spans="1:12" ht="17.25" customHeight="1">
      <c r="A54" s="37"/>
      <c r="B54" s="28" t="s">
        <v>9</v>
      </c>
      <c r="C54" s="35"/>
      <c r="D54" s="35"/>
      <c r="E54" s="35"/>
      <c r="F54" s="25">
        <f>G54+H54+I54+J54</f>
        <v>0</v>
      </c>
      <c r="G54" s="25">
        <v>0</v>
      </c>
      <c r="H54" s="25">
        <v>0</v>
      </c>
      <c r="I54" s="25">
        <v>0</v>
      </c>
      <c r="J54" s="26">
        <v>0</v>
      </c>
      <c r="K54" s="26">
        <v>0</v>
      </c>
      <c r="L54" s="36"/>
    </row>
    <row r="55" spans="1:12" ht="41.25" customHeight="1">
      <c r="A55" s="37" t="s">
        <v>72</v>
      </c>
      <c r="B55" s="22" t="s">
        <v>40</v>
      </c>
      <c r="C55" s="33" t="s">
        <v>30</v>
      </c>
      <c r="D55" s="33">
        <v>2011</v>
      </c>
      <c r="E55" s="33">
        <v>2012</v>
      </c>
      <c r="F55" s="25">
        <f>F56+F57</f>
        <v>14700</v>
      </c>
      <c r="G55" s="25">
        <f>G56+G57</f>
        <v>7350</v>
      </c>
      <c r="H55" s="25">
        <f>H56+H57</f>
        <v>7350</v>
      </c>
      <c r="I55" s="25">
        <f>I56+I57</f>
        <v>0</v>
      </c>
      <c r="J55" s="25">
        <f>J56+J57</f>
        <v>0</v>
      </c>
      <c r="K55" s="25">
        <f>K56+K57</f>
        <v>0</v>
      </c>
      <c r="L55" s="36">
        <f>G55+H55+I55+J55</f>
        <v>14700</v>
      </c>
    </row>
    <row r="56" spans="1:12" ht="15.75" customHeight="1">
      <c r="A56" s="37"/>
      <c r="B56" s="28" t="s">
        <v>16</v>
      </c>
      <c r="C56" s="34"/>
      <c r="D56" s="34"/>
      <c r="E56" s="34"/>
      <c r="F56" s="25">
        <f>G56+H56+I56+J56</f>
        <v>14700</v>
      </c>
      <c r="G56" s="25">
        <v>7350</v>
      </c>
      <c r="H56" s="25">
        <v>7350</v>
      </c>
      <c r="I56" s="25">
        <v>0</v>
      </c>
      <c r="J56" s="26">
        <v>0</v>
      </c>
      <c r="K56" s="26">
        <v>0</v>
      </c>
      <c r="L56" s="36"/>
    </row>
    <row r="57" spans="1:12" ht="17.25" customHeight="1">
      <c r="A57" s="37"/>
      <c r="B57" s="28" t="s">
        <v>9</v>
      </c>
      <c r="C57" s="35"/>
      <c r="D57" s="35"/>
      <c r="E57" s="35"/>
      <c r="F57" s="25">
        <f>G57+H57+I57+J57</f>
        <v>0</v>
      </c>
      <c r="G57" s="25">
        <v>0</v>
      </c>
      <c r="H57" s="25">
        <v>0</v>
      </c>
      <c r="I57" s="25">
        <v>0</v>
      </c>
      <c r="J57" s="26">
        <v>0</v>
      </c>
      <c r="K57" s="26">
        <v>0</v>
      </c>
      <c r="L57" s="36"/>
    </row>
    <row r="58" spans="1:12" ht="39.75" customHeight="1">
      <c r="A58" s="37" t="s">
        <v>73</v>
      </c>
      <c r="B58" s="22" t="s">
        <v>41</v>
      </c>
      <c r="C58" s="33" t="s">
        <v>30</v>
      </c>
      <c r="D58" s="33">
        <v>2011</v>
      </c>
      <c r="E58" s="33">
        <v>2012</v>
      </c>
      <c r="F58" s="25">
        <f>F59+F60</f>
        <v>14700</v>
      </c>
      <c r="G58" s="25">
        <f>G59+G60</f>
        <v>7350</v>
      </c>
      <c r="H58" s="25">
        <f>H59+H60</f>
        <v>7350</v>
      </c>
      <c r="I58" s="25">
        <f>I59+I60</f>
        <v>0</v>
      </c>
      <c r="J58" s="25">
        <f>J59+J60</f>
        <v>0</v>
      </c>
      <c r="K58" s="25">
        <f>K59+K60</f>
        <v>0</v>
      </c>
      <c r="L58" s="36">
        <f>G58+H58+I58+J58</f>
        <v>14700</v>
      </c>
    </row>
    <row r="59" spans="1:12" ht="15.75" customHeight="1">
      <c r="A59" s="37"/>
      <c r="B59" s="28" t="s">
        <v>16</v>
      </c>
      <c r="C59" s="34"/>
      <c r="D59" s="34"/>
      <c r="E59" s="34"/>
      <c r="F59" s="25">
        <f>G59+H59+I59+J59</f>
        <v>14700</v>
      </c>
      <c r="G59" s="25">
        <v>7350</v>
      </c>
      <c r="H59" s="25">
        <v>7350</v>
      </c>
      <c r="I59" s="25">
        <v>0</v>
      </c>
      <c r="J59" s="26">
        <v>0</v>
      </c>
      <c r="K59" s="26">
        <v>0</v>
      </c>
      <c r="L59" s="36"/>
    </row>
    <row r="60" spans="1:12" ht="17.25" customHeight="1">
      <c r="A60" s="37"/>
      <c r="B60" s="28" t="s">
        <v>9</v>
      </c>
      <c r="C60" s="35"/>
      <c r="D60" s="35"/>
      <c r="E60" s="35"/>
      <c r="F60" s="25">
        <f>G60+H60+I60+J60</f>
        <v>0</v>
      </c>
      <c r="G60" s="25">
        <v>0</v>
      </c>
      <c r="H60" s="25">
        <v>0</v>
      </c>
      <c r="I60" s="25">
        <v>0</v>
      </c>
      <c r="J60" s="26">
        <v>0</v>
      </c>
      <c r="K60" s="26">
        <v>0</v>
      </c>
      <c r="L60" s="36"/>
    </row>
    <row r="61" spans="1:12" ht="105" customHeight="1">
      <c r="A61" s="37" t="s">
        <v>74</v>
      </c>
      <c r="B61" s="27" t="s">
        <v>42</v>
      </c>
      <c r="C61" s="33" t="s">
        <v>32</v>
      </c>
      <c r="D61" s="33">
        <v>2011</v>
      </c>
      <c r="E61" s="33">
        <v>2012</v>
      </c>
      <c r="F61" s="23">
        <f>F62+F63</f>
        <v>900000</v>
      </c>
      <c r="G61" s="23">
        <f>G62+G63</f>
        <v>500000</v>
      </c>
      <c r="H61" s="23">
        <f>H62+H63</f>
        <v>400000</v>
      </c>
      <c r="I61" s="23">
        <f>I62+I63</f>
        <v>0</v>
      </c>
      <c r="J61" s="23">
        <f>J62+J63</f>
        <v>0</v>
      </c>
      <c r="K61" s="23">
        <f>K62+K63</f>
        <v>0</v>
      </c>
      <c r="L61" s="36">
        <f>G61+H61+I61+J61</f>
        <v>900000</v>
      </c>
    </row>
    <row r="62" spans="1:12" ht="15.75" customHeight="1">
      <c r="A62" s="37"/>
      <c r="B62" s="28" t="s">
        <v>16</v>
      </c>
      <c r="C62" s="34"/>
      <c r="D62" s="34"/>
      <c r="E62" s="34"/>
      <c r="F62" s="25">
        <f>G62+H62+I62+J62</f>
        <v>900000</v>
      </c>
      <c r="G62" s="25">
        <v>500000</v>
      </c>
      <c r="H62" s="25">
        <v>400000</v>
      </c>
      <c r="I62" s="25">
        <v>0</v>
      </c>
      <c r="J62" s="26">
        <v>0</v>
      </c>
      <c r="K62" s="26">
        <v>0</v>
      </c>
      <c r="L62" s="36"/>
    </row>
    <row r="63" spans="1:12" ht="17.25" customHeight="1">
      <c r="A63" s="37"/>
      <c r="B63" s="28" t="s">
        <v>9</v>
      </c>
      <c r="C63" s="35"/>
      <c r="D63" s="35"/>
      <c r="E63" s="35"/>
      <c r="F63" s="25">
        <f>G63+H63+I63+J63</f>
        <v>0</v>
      </c>
      <c r="G63" s="25">
        <v>0</v>
      </c>
      <c r="H63" s="25">
        <v>0</v>
      </c>
      <c r="I63" s="25">
        <v>0</v>
      </c>
      <c r="J63" s="26">
        <v>0</v>
      </c>
      <c r="K63" s="26">
        <v>0</v>
      </c>
      <c r="L63" s="36"/>
    </row>
    <row r="64" spans="1:12" ht="36" customHeight="1">
      <c r="A64" s="37" t="s">
        <v>75</v>
      </c>
      <c r="B64" s="27" t="s">
        <v>43</v>
      </c>
      <c r="C64" s="30" t="s">
        <v>44</v>
      </c>
      <c r="D64" s="33">
        <v>2011</v>
      </c>
      <c r="E64" s="33">
        <v>2012</v>
      </c>
      <c r="F64" s="23">
        <f>F65+F66</f>
        <v>1551</v>
      </c>
      <c r="G64" s="23">
        <f>G65+G66</f>
        <v>517</v>
      </c>
      <c r="H64" s="23">
        <f>H65+H66</f>
        <v>1034</v>
      </c>
      <c r="I64" s="23">
        <f>I65+I66</f>
        <v>0</v>
      </c>
      <c r="J64" s="23">
        <f>J65+J66</f>
        <v>0</v>
      </c>
      <c r="K64" s="23">
        <f>K65+K66</f>
        <v>0</v>
      </c>
      <c r="L64" s="36">
        <f>G64+H64+I64+J64</f>
        <v>1551</v>
      </c>
    </row>
    <row r="65" spans="1:12" ht="15.75" customHeight="1">
      <c r="A65" s="37"/>
      <c r="B65" s="28" t="s">
        <v>16</v>
      </c>
      <c r="C65" s="31"/>
      <c r="D65" s="34"/>
      <c r="E65" s="34"/>
      <c r="F65" s="25">
        <f>G65+H65+I65+J65</f>
        <v>1551</v>
      </c>
      <c r="G65" s="25">
        <v>517</v>
      </c>
      <c r="H65" s="25">
        <v>1034</v>
      </c>
      <c r="I65" s="25">
        <v>0</v>
      </c>
      <c r="J65" s="26">
        <v>0</v>
      </c>
      <c r="K65" s="26">
        <v>0</v>
      </c>
      <c r="L65" s="36"/>
    </row>
    <row r="66" spans="1:12" ht="17.25" customHeight="1">
      <c r="A66" s="37"/>
      <c r="B66" s="28" t="s">
        <v>9</v>
      </c>
      <c r="C66" s="32"/>
      <c r="D66" s="35"/>
      <c r="E66" s="35"/>
      <c r="F66" s="25">
        <f>G66+H66+I66+J66</f>
        <v>0</v>
      </c>
      <c r="G66" s="25">
        <v>0</v>
      </c>
      <c r="H66" s="25">
        <v>0</v>
      </c>
      <c r="I66" s="25">
        <v>0</v>
      </c>
      <c r="J66" s="26">
        <v>0</v>
      </c>
      <c r="K66" s="26">
        <v>0</v>
      </c>
      <c r="L66" s="36"/>
    </row>
    <row r="67" spans="1:12" ht="26.25" customHeight="1">
      <c r="A67" s="37" t="s">
        <v>76</v>
      </c>
      <c r="B67" s="27" t="s">
        <v>45</v>
      </c>
      <c r="C67" s="33" t="s">
        <v>46</v>
      </c>
      <c r="D67" s="33">
        <v>2011</v>
      </c>
      <c r="E67" s="33">
        <v>2013</v>
      </c>
      <c r="F67" s="23">
        <f>F68+F69</f>
        <v>9450</v>
      </c>
      <c r="G67" s="23">
        <f>G68+G69</f>
        <v>3150</v>
      </c>
      <c r="H67" s="23">
        <f>H68+H69</f>
        <v>3150</v>
      </c>
      <c r="I67" s="23">
        <f>I68+I69</f>
        <v>3150</v>
      </c>
      <c r="J67" s="23">
        <f>J68+J69</f>
        <v>0</v>
      </c>
      <c r="K67" s="23">
        <f>K68+K69</f>
        <v>0</v>
      </c>
      <c r="L67" s="36">
        <f>G67+H67+I67+J67</f>
        <v>9450</v>
      </c>
    </row>
    <row r="68" spans="1:12" ht="15.75" customHeight="1">
      <c r="A68" s="37"/>
      <c r="B68" s="28" t="s">
        <v>16</v>
      </c>
      <c r="C68" s="34"/>
      <c r="D68" s="34"/>
      <c r="E68" s="34"/>
      <c r="F68" s="25">
        <f>G68+H68+I68+J68</f>
        <v>9450</v>
      </c>
      <c r="G68" s="25">
        <v>3150</v>
      </c>
      <c r="H68" s="25">
        <v>3150</v>
      </c>
      <c r="I68" s="25">
        <v>3150</v>
      </c>
      <c r="J68" s="26">
        <v>0</v>
      </c>
      <c r="K68" s="26">
        <v>0</v>
      </c>
      <c r="L68" s="36"/>
    </row>
    <row r="69" spans="1:12" ht="17.25" customHeight="1">
      <c r="A69" s="37"/>
      <c r="B69" s="28" t="s">
        <v>9</v>
      </c>
      <c r="C69" s="35"/>
      <c r="D69" s="35"/>
      <c r="E69" s="35"/>
      <c r="F69" s="25">
        <f>G69+H69+I69+J69</f>
        <v>0</v>
      </c>
      <c r="G69" s="25">
        <v>0</v>
      </c>
      <c r="H69" s="25">
        <v>0</v>
      </c>
      <c r="I69" s="25">
        <v>0</v>
      </c>
      <c r="J69" s="26">
        <v>0</v>
      </c>
      <c r="K69" s="26">
        <v>0</v>
      </c>
      <c r="L69" s="36"/>
    </row>
    <row r="70" spans="1:12" ht="28.5" customHeight="1">
      <c r="A70" s="37" t="s">
        <v>77</v>
      </c>
      <c r="B70" s="27" t="s">
        <v>47</v>
      </c>
      <c r="C70" s="33" t="s">
        <v>46</v>
      </c>
      <c r="D70" s="33">
        <v>2011</v>
      </c>
      <c r="E70" s="33">
        <v>2012</v>
      </c>
      <c r="F70" s="23">
        <f>F71+F72</f>
        <v>482</v>
      </c>
      <c r="G70" s="23">
        <f>G71+G72</f>
        <v>241</v>
      </c>
      <c r="H70" s="23">
        <f>H71+H72</f>
        <v>241</v>
      </c>
      <c r="I70" s="23">
        <f>I71+I72</f>
        <v>0</v>
      </c>
      <c r="J70" s="23">
        <f>J71+J72</f>
        <v>0</v>
      </c>
      <c r="K70" s="23">
        <f>K71+K72</f>
        <v>0</v>
      </c>
      <c r="L70" s="36">
        <f>G70+H70+I70+J70</f>
        <v>482</v>
      </c>
    </row>
    <row r="71" spans="1:12" ht="15.75" customHeight="1">
      <c r="A71" s="37"/>
      <c r="B71" s="28" t="s">
        <v>16</v>
      </c>
      <c r="C71" s="34"/>
      <c r="D71" s="34"/>
      <c r="E71" s="34"/>
      <c r="F71" s="25">
        <f>G71+H71+I71+J71</f>
        <v>482</v>
      </c>
      <c r="G71" s="25">
        <v>241</v>
      </c>
      <c r="H71" s="25">
        <v>241</v>
      </c>
      <c r="I71" s="25">
        <v>0</v>
      </c>
      <c r="J71" s="26">
        <v>0</v>
      </c>
      <c r="K71" s="26">
        <v>0</v>
      </c>
      <c r="L71" s="36"/>
    </row>
    <row r="72" spans="1:12" ht="17.25" customHeight="1">
      <c r="A72" s="37"/>
      <c r="B72" s="28" t="s">
        <v>9</v>
      </c>
      <c r="C72" s="35"/>
      <c r="D72" s="35"/>
      <c r="E72" s="35"/>
      <c r="F72" s="25">
        <f>G72+H72+I72+J72</f>
        <v>0</v>
      </c>
      <c r="G72" s="25">
        <v>0</v>
      </c>
      <c r="H72" s="25">
        <v>0</v>
      </c>
      <c r="I72" s="25">
        <v>0</v>
      </c>
      <c r="J72" s="26">
        <v>0</v>
      </c>
      <c r="K72" s="26">
        <v>0</v>
      </c>
      <c r="L72" s="36"/>
    </row>
    <row r="73" spans="1:12" ht="40.5" customHeight="1">
      <c r="A73" s="37" t="s">
        <v>78</v>
      </c>
      <c r="B73" s="27" t="s">
        <v>48</v>
      </c>
      <c r="C73" s="33" t="s">
        <v>49</v>
      </c>
      <c r="D73" s="33">
        <v>2011</v>
      </c>
      <c r="E73" s="33">
        <v>2013</v>
      </c>
      <c r="F73" s="23">
        <f>F74+F75</f>
        <v>7639</v>
      </c>
      <c r="G73" s="23">
        <f>G74+G75</f>
        <v>3395</v>
      </c>
      <c r="H73" s="23">
        <f>H74+H75</f>
        <v>3395</v>
      </c>
      <c r="I73" s="23">
        <f>I74+I75</f>
        <v>849</v>
      </c>
      <c r="J73" s="23">
        <f>J74+J75</f>
        <v>0</v>
      </c>
      <c r="K73" s="23">
        <f>K74+K75</f>
        <v>0</v>
      </c>
      <c r="L73" s="36">
        <f>G73+H73+I73+J73</f>
        <v>7639</v>
      </c>
    </row>
    <row r="74" spans="1:12" ht="15.75" customHeight="1">
      <c r="A74" s="37"/>
      <c r="B74" s="28" t="s">
        <v>16</v>
      </c>
      <c r="C74" s="34"/>
      <c r="D74" s="34"/>
      <c r="E74" s="34"/>
      <c r="F74" s="25">
        <f>G74+H74+I74+J74</f>
        <v>7639</v>
      </c>
      <c r="G74" s="25">
        <v>3395</v>
      </c>
      <c r="H74" s="25">
        <v>3395</v>
      </c>
      <c r="I74" s="25">
        <v>849</v>
      </c>
      <c r="J74" s="26">
        <v>0</v>
      </c>
      <c r="K74" s="26">
        <v>0</v>
      </c>
      <c r="L74" s="36"/>
    </row>
    <row r="75" spans="1:12" ht="17.25" customHeight="1">
      <c r="A75" s="37"/>
      <c r="B75" s="28" t="s">
        <v>9</v>
      </c>
      <c r="C75" s="35"/>
      <c r="D75" s="35"/>
      <c r="E75" s="35"/>
      <c r="F75" s="25">
        <f>G75+H75+I75+J75</f>
        <v>0</v>
      </c>
      <c r="G75" s="25">
        <v>0</v>
      </c>
      <c r="H75" s="25">
        <v>0</v>
      </c>
      <c r="I75" s="25">
        <v>0</v>
      </c>
      <c r="J75" s="26">
        <v>0</v>
      </c>
      <c r="K75" s="26">
        <v>0</v>
      </c>
      <c r="L75" s="36"/>
    </row>
    <row r="76" spans="1:12" ht="50.25" customHeight="1">
      <c r="A76" s="37" t="s">
        <v>79</v>
      </c>
      <c r="B76" s="27" t="s">
        <v>50</v>
      </c>
      <c r="C76" s="33" t="s">
        <v>51</v>
      </c>
      <c r="D76" s="33">
        <v>2011</v>
      </c>
      <c r="E76" s="33">
        <v>2013</v>
      </c>
      <c r="F76" s="23">
        <f>F77+F78</f>
        <v>2214</v>
      </c>
      <c r="G76" s="23">
        <f>G77+G78</f>
        <v>738</v>
      </c>
      <c r="H76" s="23">
        <f>H77+H78</f>
        <v>738</v>
      </c>
      <c r="I76" s="23">
        <f>I77+I78</f>
        <v>738</v>
      </c>
      <c r="J76" s="23">
        <f>J77+J78</f>
        <v>0</v>
      </c>
      <c r="K76" s="23">
        <f>K77+K78</f>
        <v>0</v>
      </c>
      <c r="L76" s="36">
        <f>G76+H76+I76+J76</f>
        <v>2214</v>
      </c>
    </row>
    <row r="77" spans="1:12" ht="15.75" customHeight="1">
      <c r="A77" s="37"/>
      <c r="B77" s="28" t="s">
        <v>16</v>
      </c>
      <c r="C77" s="34"/>
      <c r="D77" s="34"/>
      <c r="E77" s="34"/>
      <c r="F77" s="25">
        <f>G77+H77+I77+J77</f>
        <v>2214</v>
      </c>
      <c r="G77" s="25">
        <v>738</v>
      </c>
      <c r="H77" s="25">
        <v>738</v>
      </c>
      <c r="I77" s="25">
        <v>738</v>
      </c>
      <c r="J77" s="26">
        <v>0</v>
      </c>
      <c r="K77" s="26">
        <v>0</v>
      </c>
      <c r="L77" s="36"/>
    </row>
    <row r="78" spans="1:12" ht="17.25" customHeight="1">
      <c r="A78" s="37"/>
      <c r="B78" s="28" t="s">
        <v>9</v>
      </c>
      <c r="C78" s="35"/>
      <c r="D78" s="35"/>
      <c r="E78" s="35"/>
      <c r="F78" s="25">
        <f>G78+H78+I78+J78</f>
        <v>0</v>
      </c>
      <c r="G78" s="25">
        <v>0</v>
      </c>
      <c r="H78" s="25">
        <v>0</v>
      </c>
      <c r="I78" s="25">
        <v>0</v>
      </c>
      <c r="J78" s="26">
        <v>0</v>
      </c>
      <c r="K78" s="26">
        <v>0</v>
      </c>
      <c r="L78" s="36"/>
    </row>
    <row r="79" spans="1:12" ht="49.5" customHeight="1">
      <c r="A79" s="37" t="s">
        <v>80</v>
      </c>
      <c r="B79" s="27" t="s">
        <v>52</v>
      </c>
      <c r="C79" s="33" t="s">
        <v>51</v>
      </c>
      <c r="D79" s="33">
        <v>2011</v>
      </c>
      <c r="E79" s="33">
        <v>2013</v>
      </c>
      <c r="F79" s="23">
        <f>F80+F81</f>
        <v>738</v>
      </c>
      <c r="G79" s="23">
        <f>G80+G81</f>
        <v>246</v>
      </c>
      <c r="H79" s="23">
        <f>H80+H81</f>
        <v>246</v>
      </c>
      <c r="I79" s="23">
        <f>I80+I81</f>
        <v>246</v>
      </c>
      <c r="J79" s="23">
        <f>J80+J81</f>
        <v>0</v>
      </c>
      <c r="K79" s="23">
        <f>K80+K81</f>
        <v>0</v>
      </c>
      <c r="L79" s="36">
        <f>G79+H79+I79+J79</f>
        <v>738</v>
      </c>
    </row>
    <row r="80" spans="1:12" ht="15.75" customHeight="1">
      <c r="A80" s="37"/>
      <c r="B80" s="28" t="s">
        <v>16</v>
      </c>
      <c r="C80" s="34"/>
      <c r="D80" s="34"/>
      <c r="E80" s="34"/>
      <c r="F80" s="25">
        <f>G80+H80+I80+J80</f>
        <v>738</v>
      </c>
      <c r="G80" s="25">
        <v>246</v>
      </c>
      <c r="H80" s="25">
        <v>246</v>
      </c>
      <c r="I80" s="25">
        <v>246</v>
      </c>
      <c r="J80" s="26">
        <v>0</v>
      </c>
      <c r="K80" s="26">
        <v>0</v>
      </c>
      <c r="L80" s="36"/>
    </row>
    <row r="81" spans="1:12" ht="17.25" customHeight="1">
      <c r="A81" s="37"/>
      <c r="B81" s="28" t="s">
        <v>9</v>
      </c>
      <c r="C81" s="35"/>
      <c r="D81" s="35"/>
      <c r="E81" s="35"/>
      <c r="F81" s="25">
        <f>G81+H81+I81+J81</f>
        <v>0</v>
      </c>
      <c r="G81" s="25">
        <v>0</v>
      </c>
      <c r="H81" s="25">
        <v>0</v>
      </c>
      <c r="I81" s="25">
        <v>0</v>
      </c>
      <c r="J81" s="26">
        <v>0</v>
      </c>
      <c r="K81" s="26">
        <v>0</v>
      </c>
      <c r="L81" s="36"/>
    </row>
    <row r="82" spans="1:12" ht="28.5" customHeight="1">
      <c r="A82" s="37" t="s">
        <v>81</v>
      </c>
      <c r="B82" s="27" t="s">
        <v>53</v>
      </c>
      <c r="C82" s="33" t="s">
        <v>54</v>
      </c>
      <c r="D82" s="33">
        <v>2011</v>
      </c>
      <c r="E82" s="33">
        <v>2013</v>
      </c>
      <c r="F82" s="23">
        <f>F83+F84</f>
        <v>5904</v>
      </c>
      <c r="G82" s="23">
        <f>G83+G84</f>
        <v>1968</v>
      </c>
      <c r="H82" s="23">
        <f>H83+H84</f>
        <v>1968</v>
      </c>
      <c r="I82" s="23">
        <f>I83+I84</f>
        <v>1968</v>
      </c>
      <c r="J82" s="23">
        <f>J83+J84</f>
        <v>0</v>
      </c>
      <c r="K82" s="23">
        <f>K83+K84</f>
        <v>0</v>
      </c>
      <c r="L82" s="36">
        <f>G82+H82+I82+J82</f>
        <v>5904</v>
      </c>
    </row>
    <row r="83" spans="1:12" ht="15.75" customHeight="1">
      <c r="A83" s="37"/>
      <c r="B83" s="28" t="s">
        <v>16</v>
      </c>
      <c r="C83" s="34"/>
      <c r="D83" s="34"/>
      <c r="E83" s="34"/>
      <c r="F83" s="25">
        <f>G83+H83+I83+J83</f>
        <v>5904</v>
      </c>
      <c r="G83" s="25">
        <v>1968</v>
      </c>
      <c r="H83" s="25">
        <v>1968</v>
      </c>
      <c r="I83" s="25">
        <v>1968</v>
      </c>
      <c r="J83" s="26">
        <v>0</v>
      </c>
      <c r="K83" s="26">
        <v>0</v>
      </c>
      <c r="L83" s="36"/>
    </row>
    <row r="84" spans="1:12" ht="17.25" customHeight="1">
      <c r="A84" s="37"/>
      <c r="B84" s="28" t="s">
        <v>9</v>
      </c>
      <c r="C84" s="35"/>
      <c r="D84" s="35"/>
      <c r="E84" s="35"/>
      <c r="F84" s="25">
        <f>G84+H84+I84+J84</f>
        <v>0</v>
      </c>
      <c r="G84" s="25">
        <v>0</v>
      </c>
      <c r="H84" s="25">
        <v>0</v>
      </c>
      <c r="I84" s="25">
        <v>0</v>
      </c>
      <c r="J84" s="26">
        <v>0</v>
      </c>
      <c r="K84" s="26">
        <v>0</v>
      </c>
      <c r="L84" s="36"/>
    </row>
    <row r="85" spans="1:12" ht="27.75" customHeight="1">
      <c r="A85" s="37" t="s">
        <v>82</v>
      </c>
      <c r="B85" s="27" t="s">
        <v>55</v>
      </c>
      <c r="C85" s="33" t="s">
        <v>54</v>
      </c>
      <c r="D85" s="33">
        <v>2011</v>
      </c>
      <c r="E85" s="33">
        <v>2013</v>
      </c>
      <c r="F85" s="23">
        <f>F86+F87</f>
        <v>1200</v>
      </c>
      <c r="G85" s="23">
        <f>G86+G87</f>
        <v>400</v>
      </c>
      <c r="H85" s="23">
        <f>H86+H87</f>
        <v>400</v>
      </c>
      <c r="I85" s="23">
        <f>I86+I87</f>
        <v>400</v>
      </c>
      <c r="J85" s="23">
        <f>J86+J87</f>
        <v>0</v>
      </c>
      <c r="K85" s="23">
        <f>K86+K87</f>
        <v>0</v>
      </c>
      <c r="L85" s="36">
        <f>G85+H85+I85+J85</f>
        <v>1200</v>
      </c>
    </row>
    <row r="86" spans="1:12" ht="15.75" customHeight="1">
      <c r="A86" s="37"/>
      <c r="B86" s="28" t="s">
        <v>16</v>
      </c>
      <c r="C86" s="34"/>
      <c r="D86" s="34"/>
      <c r="E86" s="34"/>
      <c r="F86" s="25">
        <f>G86+H86+I86+J86</f>
        <v>1200</v>
      </c>
      <c r="G86" s="25">
        <v>400</v>
      </c>
      <c r="H86" s="25">
        <v>400</v>
      </c>
      <c r="I86" s="25">
        <v>400</v>
      </c>
      <c r="J86" s="26">
        <v>0</v>
      </c>
      <c r="K86" s="26">
        <v>0</v>
      </c>
      <c r="L86" s="36"/>
    </row>
    <row r="87" spans="1:12" ht="17.25" customHeight="1">
      <c r="A87" s="37"/>
      <c r="B87" s="28" t="s">
        <v>9</v>
      </c>
      <c r="C87" s="35"/>
      <c r="D87" s="35"/>
      <c r="E87" s="35"/>
      <c r="F87" s="25">
        <f>G87+H87+I87+J87</f>
        <v>0</v>
      </c>
      <c r="G87" s="25">
        <v>0</v>
      </c>
      <c r="H87" s="25">
        <v>0</v>
      </c>
      <c r="I87" s="25">
        <v>0</v>
      </c>
      <c r="J87" s="26">
        <v>0</v>
      </c>
      <c r="K87" s="26">
        <v>0</v>
      </c>
      <c r="L87" s="36"/>
    </row>
    <row r="88" spans="1:12" ht="29.25" customHeight="1">
      <c r="A88" s="37" t="s">
        <v>83</v>
      </c>
      <c r="B88" s="27" t="s">
        <v>56</v>
      </c>
      <c r="C88" s="33" t="s">
        <v>54</v>
      </c>
      <c r="D88" s="33">
        <v>2011</v>
      </c>
      <c r="E88" s="33">
        <v>2012</v>
      </c>
      <c r="F88" s="23">
        <f>F89+F90</f>
        <v>100</v>
      </c>
      <c r="G88" s="23">
        <f>G89+G90</f>
        <v>50</v>
      </c>
      <c r="H88" s="23">
        <f>H89+H90</f>
        <v>50</v>
      </c>
      <c r="I88" s="23">
        <f>I89+I90</f>
        <v>0</v>
      </c>
      <c r="J88" s="23">
        <f>J89+J90</f>
        <v>0</v>
      </c>
      <c r="K88" s="23">
        <v>0</v>
      </c>
      <c r="L88" s="36">
        <f>G88+H88+I88+J88</f>
        <v>100</v>
      </c>
    </row>
    <row r="89" spans="1:12" ht="15.75" customHeight="1">
      <c r="A89" s="37"/>
      <c r="B89" s="28" t="s">
        <v>16</v>
      </c>
      <c r="C89" s="34"/>
      <c r="D89" s="34"/>
      <c r="E89" s="34"/>
      <c r="F89" s="25">
        <f>G89+H89+I89+J89</f>
        <v>100</v>
      </c>
      <c r="G89" s="25">
        <v>50</v>
      </c>
      <c r="H89" s="25">
        <v>50</v>
      </c>
      <c r="I89" s="25">
        <v>0</v>
      </c>
      <c r="J89" s="26">
        <v>0</v>
      </c>
      <c r="K89" s="26"/>
      <c r="L89" s="36"/>
    </row>
    <row r="90" spans="1:12" ht="17.25" customHeight="1">
      <c r="A90" s="37"/>
      <c r="B90" s="28" t="s">
        <v>9</v>
      </c>
      <c r="C90" s="35"/>
      <c r="D90" s="35"/>
      <c r="E90" s="35"/>
      <c r="F90" s="25">
        <f>G90+H90+I90+J90</f>
        <v>0</v>
      </c>
      <c r="G90" s="25">
        <v>0</v>
      </c>
      <c r="H90" s="25">
        <v>0</v>
      </c>
      <c r="I90" s="25">
        <v>0</v>
      </c>
      <c r="J90" s="26">
        <v>0</v>
      </c>
      <c r="K90" s="26"/>
      <c r="L90" s="36"/>
    </row>
    <row r="91" spans="1:12" ht="47.25" customHeight="1">
      <c r="A91" s="37" t="s">
        <v>84</v>
      </c>
      <c r="B91" s="27" t="s">
        <v>57</v>
      </c>
      <c r="C91" s="33" t="s">
        <v>58</v>
      </c>
      <c r="D91" s="33">
        <v>2011</v>
      </c>
      <c r="E91" s="33">
        <v>2013</v>
      </c>
      <c r="F91" s="23">
        <f>F92+F93</f>
        <v>7711</v>
      </c>
      <c r="G91" s="23">
        <f>G92+G93</f>
        <v>2804</v>
      </c>
      <c r="H91" s="23">
        <f>H92+H93</f>
        <v>2804</v>
      </c>
      <c r="I91" s="23">
        <f>I92+I93</f>
        <v>2103</v>
      </c>
      <c r="J91" s="23">
        <f>J92+J93</f>
        <v>0</v>
      </c>
      <c r="K91" s="23">
        <v>0</v>
      </c>
      <c r="L91" s="36">
        <f>G91+H91+I91+J91</f>
        <v>7711</v>
      </c>
    </row>
    <row r="92" spans="1:12" ht="15.75" customHeight="1">
      <c r="A92" s="37"/>
      <c r="B92" s="28" t="s">
        <v>16</v>
      </c>
      <c r="C92" s="34"/>
      <c r="D92" s="34"/>
      <c r="E92" s="34"/>
      <c r="F92" s="25">
        <f>G92+H92+I92+J92</f>
        <v>7711</v>
      </c>
      <c r="G92" s="25">
        <v>2804</v>
      </c>
      <c r="H92" s="25">
        <v>2804</v>
      </c>
      <c r="I92" s="25">
        <v>2103</v>
      </c>
      <c r="J92" s="26">
        <v>0</v>
      </c>
      <c r="K92" s="26"/>
      <c r="L92" s="36"/>
    </row>
    <row r="93" spans="1:12" ht="17.25" customHeight="1">
      <c r="A93" s="37"/>
      <c r="B93" s="28" t="s">
        <v>9</v>
      </c>
      <c r="C93" s="35"/>
      <c r="D93" s="35"/>
      <c r="E93" s="35"/>
      <c r="F93" s="25">
        <f>G93+H93+I93+J93</f>
        <v>0</v>
      </c>
      <c r="G93" s="25">
        <v>0</v>
      </c>
      <c r="H93" s="25">
        <v>0</v>
      </c>
      <c r="I93" s="25">
        <v>0</v>
      </c>
      <c r="J93" s="26">
        <v>0</v>
      </c>
      <c r="K93" s="26"/>
      <c r="L93" s="36"/>
    </row>
    <row r="94" spans="1:12" ht="42.75" customHeight="1">
      <c r="A94" s="37" t="s">
        <v>85</v>
      </c>
      <c r="B94" s="27" t="s">
        <v>59</v>
      </c>
      <c r="C94" s="33" t="s">
        <v>58</v>
      </c>
      <c r="D94" s="33">
        <v>2011</v>
      </c>
      <c r="E94" s="33">
        <v>2013</v>
      </c>
      <c r="F94" s="23">
        <f>F95+F96</f>
        <v>13284</v>
      </c>
      <c r="G94" s="23">
        <f>G95+G96</f>
        <v>4428</v>
      </c>
      <c r="H94" s="23">
        <f>H95+H96</f>
        <v>4428</v>
      </c>
      <c r="I94" s="23">
        <f>I95+I96</f>
        <v>4428</v>
      </c>
      <c r="J94" s="23">
        <f>J95+J96</f>
        <v>0</v>
      </c>
      <c r="K94" s="23">
        <f>K95+K96</f>
        <v>0</v>
      </c>
      <c r="L94" s="36">
        <f>G94+H94+I94+J94</f>
        <v>13284</v>
      </c>
    </row>
    <row r="95" spans="1:12" ht="15.75" customHeight="1">
      <c r="A95" s="37"/>
      <c r="B95" s="28" t="s">
        <v>16</v>
      </c>
      <c r="C95" s="34"/>
      <c r="D95" s="34"/>
      <c r="E95" s="34"/>
      <c r="F95" s="25">
        <f>G95+H95+I95+J95</f>
        <v>13284</v>
      </c>
      <c r="G95" s="25">
        <v>4428</v>
      </c>
      <c r="H95" s="25">
        <v>4428</v>
      </c>
      <c r="I95" s="25">
        <v>4428</v>
      </c>
      <c r="J95" s="26">
        <v>0</v>
      </c>
      <c r="K95" s="26">
        <v>0</v>
      </c>
      <c r="L95" s="36"/>
    </row>
    <row r="96" spans="1:12" ht="17.25" customHeight="1">
      <c r="A96" s="37"/>
      <c r="B96" s="28" t="s">
        <v>9</v>
      </c>
      <c r="C96" s="35"/>
      <c r="D96" s="35"/>
      <c r="E96" s="35"/>
      <c r="F96" s="25">
        <f>G96+H96+I96+J96</f>
        <v>0</v>
      </c>
      <c r="G96" s="25">
        <v>0</v>
      </c>
      <c r="H96" s="25">
        <v>0</v>
      </c>
      <c r="I96" s="25">
        <v>0</v>
      </c>
      <c r="J96" s="26">
        <v>0</v>
      </c>
      <c r="K96" s="26">
        <v>0</v>
      </c>
      <c r="L96" s="36"/>
    </row>
    <row r="97" spans="1:12" ht="57" customHeight="1">
      <c r="A97" s="37" t="s">
        <v>86</v>
      </c>
      <c r="B97" s="27" t="s">
        <v>60</v>
      </c>
      <c r="C97" s="33" t="s">
        <v>58</v>
      </c>
      <c r="D97" s="33">
        <v>2011</v>
      </c>
      <c r="E97" s="33">
        <v>2014</v>
      </c>
      <c r="F97" s="23">
        <f>F98+F99</f>
        <v>2952</v>
      </c>
      <c r="G97" s="23">
        <f>G98+G99</f>
        <v>738</v>
      </c>
      <c r="H97" s="23">
        <f>H98+H99</f>
        <v>738</v>
      </c>
      <c r="I97" s="23">
        <f>I98+I99</f>
        <v>738</v>
      </c>
      <c r="J97" s="23">
        <f>J98+J99</f>
        <v>738</v>
      </c>
      <c r="K97" s="23">
        <f>K98+K99</f>
        <v>0</v>
      </c>
      <c r="L97" s="36">
        <f>G97+H97+I97+J97</f>
        <v>2952</v>
      </c>
    </row>
    <row r="98" spans="1:12" ht="15.75" customHeight="1">
      <c r="A98" s="37"/>
      <c r="B98" s="28" t="s">
        <v>16</v>
      </c>
      <c r="C98" s="34"/>
      <c r="D98" s="34"/>
      <c r="E98" s="34"/>
      <c r="F98" s="25">
        <f>G98+H98+I98+J98</f>
        <v>2952</v>
      </c>
      <c r="G98" s="25">
        <v>738</v>
      </c>
      <c r="H98" s="25">
        <v>738</v>
      </c>
      <c r="I98" s="25">
        <v>738</v>
      </c>
      <c r="J98" s="25">
        <v>738</v>
      </c>
      <c r="K98" s="25">
        <v>0</v>
      </c>
      <c r="L98" s="36"/>
    </row>
    <row r="99" spans="1:12" ht="17.25" customHeight="1">
      <c r="A99" s="37"/>
      <c r="B99" s="28" t="s">
        <v>9</v>
      </c>
      <c r="C99" s="35"/>
      <c r="D99" s="35"/>
      <c r="E99" s="35"/>
      <c r="F99" s="25">
        <f>G99+H99+I99+J99</f>
        <v>0</v>
      </c>
      <c r="G99" s="25">
        <v>0</v>
      </c>
      <c r="H99" s="25">
        <v>0</v>
      </c>
      <c r="I99" s="25">
        <v>0</v>
      </c>
      <c r="J99" s="26">
        <v>0</v>
      </c>
      <c r="K99" s="26">
        <v>0</v>
      </c>
      <c r="L99" s="36"/>
    </row>
    <row r="100" spans="1:12" ht="27" customHeight="1">
      <c r="A100" s="37" t="s">
        <v>87</v>
      </c>
      <c r="B100" s="27" t="s">
        <v>61</v>
      </c>
      <c r="C100" s="33" t="s">
        <v>58</v>
      </c>
      <c r="D100" s="33">
        <v>2011</v>
      </c>
      <c r="E100" s="33">
        <v>2014</v>
      </c>
      <c r="F100" s="23">
        <f>F101+F102</f>
        <v>59040</v>
      </c>
      <c r="G100" s="23">
        <f>G101+G102</f>
        <v>14760</v>
      </c>
      <c r="H100" s="23">
        <f>H101+H102</f>
        <v>14760</v>
      </c>
      <c r="I100" s="23">
        <f>I101+I102</f>
        <v>14760</v>
      </c>
      <c r="J100" s="23">
        <f>J101+J102</f>
        <v>14760</v>
      </c>
      <c r="K100" s="23">
        <f>K101+K102</f>
        <v>0</v>
      </c>
      <c r="L100" s="36">
        <f>G100+H100+I100+J100</f>
        <v>59040</v>
      </c>
    </row>
    <row r="101" spans="1:12" ht="15.75" customHeight="1">
      <c r="A101" s="37"/>
      <c r="B101" s="28" t="s">
        <v>16</v>
      </c>
      <c r="C101" s="34"/>
      <c r="D101" s="34"/>
      <c r="E101" s="34"/>
      <c r="F101" s="25">
        <f>G101+H101+I101+J101</f>
        <v>59040</v>
      </c>
      <c r="G101" s="25">
        <v>14760</v>
      </c>
      <c r="H101" s="25">
        <v>14760</v>
      </c>
      <c r="I101" s="25">
        <v>14760</v>
      </c>
      <c r="J101" s="25">
        <v>14760</v>
      </c>
      <c r="K101" s="25">
        <v>0</v>
      </c>
      <c r="L101" s="36"/>
    </row>
    <row r="102" spans="1:12" ht="17.25" customHeight="1">
      <c r="A102" s="37"/>
      <c r="B102" s="28" t="s">
        <v>9</v>
      </c>
      <c r="C102" s="35"/>
      <c r="D102" s="35"/>
      <c r="E102" s="35"/>
      <c r="F102" s="25">
        <f>G102+H102+I102+J102</f>
        <v>0</v>
      </c>
      <c r="G102" s="25">
        <v>0</v>
      </c>
      <c r="H102" s="25">
        <v>0</v>
      </c>
      <c r="I102" s="25">
        <v>0</v>
      </c>
      <c r="J102" s="26">
        <v>0</v>
      </c>
      <c r="K102" s="26">
        <v>0</v>
      </c>
      <c r="L102" s="36"/>
    </row>
    <row r="103" spans="1:12" ht="28.5" customHeight="1">
      <c r="A103" s="37" t="s">
        <v>88</v>
      </c>
      <c r="B103" s="27" t="s">
        <v>62</v>
      </c>
      <c r="C103" s="33" t="s">
        <v>58</v>
      </c>
      <c r="D103" s="33">
        <v>2011</v>
      </c>
      <c r="E103" s="33">
        <v>2012</v>
      </c>
      <c r="F103" s="23">
        <f>F104+F105</f>
        <v>6888</v>
      </c>
      <c r="G103" s="23">
        <f>G104+G105</f>
        <v>5166</v>
      </c>
      <c r="H103" s="23">
        <f>H104+H105</f>
        <v>1722</v>
      </c>
      <c r="I103" s="23">
        <f>I104+I105</f>
        <v>0</v>
      </c>
      <c r="J103" s="23">
        <f>J104+J105</f>
        <v>0</v>
      </c>
      <c r="K103" s="23">
        <f>K104+K105</f>
        <v>0</v>
      </c>
      <c r="L103" s="36">
        <f>G103+H103+I103+J103</f>
        <v>6888</v>
      </c>
    </row>
    <row r="104" spans="1:12" ht="15.75" customHeight="1">
      <c r="A104" s="37"/>
      <c r="B104" s="28" t="s">
        <v>16</v>
      </c>
      <c r="C104" s="34"/>
      <c r="D104" s="34"/>
      <c r="E104" s="34"/>
      <c r="F104" s="25">
        <f>G104+H104+I104+J104</f>
        <v>6888</v>
      </c>
      <c r="G104" s="25">
        <v>5166</v>
      </c>
      <c r="H104" s="25">
        <v>1722</v>
      </c>
      <c r="I104" s="25">
        <v>0</v>
      </c>
      <c r="J104" s="26">
        <v>0</v>
      </c>
      <c r="K104" s="26">
        <v>0</v>
      </c>
      <c r="L104" s="36"/>
    </row>
    <row r="105" spans="1:12" ht="17.25" customHeight="1">
      <c r="A105" s="37"/>
      <c r="B105" s="28" t="s">
        <v>9</v>
      </c>
      <c r="C105" s="35"/>
      <c r="D105" s="35"/>
      <c r="E105" s="35"/>
      <c r="F105" s="25">
        <f>G105+H105+I105+J105</f>
        <v>0</v>
      </c>
      <c r="G105" s="25">
        <v>0</v>
      </c>
      <c r="H105" s="25">
        <v>0</v>
      </c>
      <c r="I105" s="25">
        <v>0</v>
      </c>
      <c r="J105" s="26">
        <v>0</v>
      </c>
      <c r="K105" s="26">
        <v>0</v>
      </c>
      <c r="L105" s="36"/>
    </row>
    <row r="106" spans="1:12" ht="26.25" customHeight="1">
      <c r="A106" s="37" t="s">
        <v>89</v>
      </c>
      <c r="B106" s="27" t="s">
        <v>63</v>
      </c>
      <c r="C106" s="30" t="s">
        <v>117</v>
      </c>
      <c r="D106" s="33">
        <v>2011</v>
      </c>
      <c r="E106" s="33">
        <v>2014</v>
      </c>
      <c r="F106" s="23">
        <f>F107+F108</f>
        <v>88560</v>
      </c>
      <c r="G106" s="23">
        <f>G107+G108</f>
        <v>27060</v>
      </c>
      <c r="H106" s="23">
        <f>H107+H108</f>
        <v>29520</v>
      </c>
      <c r="I106" s="23">
        <f>I107+I108</f>
        <v>29520</v>
      </c>
      <c r="J106" s="23">
        <f>J107+J108</f>
        <v>2460</v>
      </c>
      <c r="K106" s="23">
        <f>K107+K108</f>
        <v>0</v>
      </c>
      <c r="L106" s="36">
        <f>G106+H106+I106+J106</f>
        <v>88560</v>
      </c>
    </row>
    <row r="107" spans="1:12" ht="15.75" customHeight="1">
      <c r="A107" s="37"/>
      <c r="B107" s="28" t="s">
        <v>16</v>
      </c>
      <c r="C107" s="31"/>
      <c r="D107" s="34"/>
      <c r="E107" s="34"/>
      <c r="F107" s="25">
        <f>G107+H107+I107+J107</f>
        <v>88560</v>
      </c>
      <c r="G107" s="25">
        <v>27060</v>
      </c>
      <c r="H107" s="25">
        <v>29520</v>
      </c>
      <c r="I107" s="25">
        <v>29520</v>
      </c>
      <c r="J107" s="26">
        <v>2460</v>
      </c>
      <c r="K107" s="26">
        <v>0</v>
      </c>
      <c r="L107" s="36"/>
    </row>
    <row r="108" spans="1:12" ht="17.25" customHeight="1">
      <c r="A108" s="37"/>
      <c r="B108" s="28" t="s">
        <v>9</v>
      </c>
      <c r="C108" s="32"/>
      <c r="D108" s="35"/>
      <c r="E108" s="35"/>
      <c r="F108" s="25">
        <f>G108+H108+I108+J108</f>
        <v>0</v>
      </c>
      <c r="G108" s="25">
        <v>0</v>
      </c>
      <c r="H108" s="25">
        <v>0</v>
      </c>
      <c r="I108" s="25">
        <v>0</v>
      </c>
      <c r="J108" s="26">
        <v>0</v>
      </c>
      <c r="K108" s="26">
        <v>0</v>
      </c>
      <c r="L108" s="36"/>
    </row>
    <row r="109" spans="1:12" ht="34.5" customHeight="1">
      <c r="A109" s="37" t="s">
        <v>90</v>
      </c>
      <c r="B109" s="27" t="s">
        <v>64</v>
      </c>
      <c r="C109" s="30" t="s">
        <v>117</v>
      </c>
      <c r="D109" s="33">
        <v>2011</v>
      </c>
      <c r="E109" s="33">
        <v>2013</v>
      </c>
      <c r="F109" s="23">
        <f>F110+F111</f>
        <v>3692</v>
      </c>
      <c r="G109" s="23">
        <f>G110+G111</f>
        <v>886</v>
      </c>
      <c r="H109" s="23">
        <f>H110+H111</f>
        <v>1772</v>
      </c>
      <c r="I109" s="23">
        <f>I110+I111</f>
        <v>1034</v>
      </c>
      <c r="J109" s="23">
        <f>J110+J111</f>
        <v>0</v>
      </c>
      <c r="K109" s="23">
        <f>K110+K111</f>
        <v>0</v>
      </c>
      <c r="L109" s="36">
        <f>G109+H109+I109+J109</f>
        <v>3692</v>
      </c>
    </row>
    <row r="110" spans="1:12" ht="15.75" customHeight="1">
      <c r="A110" s="37"/>
      <c r="B110" s="28" t="s">
        <v>16</v>
      </c>
      <c r="C110" s="31"/>
      <c r="D110" s="34"/>
      <c r="E110" s="34"/>
      <c r="F110" s="25">
        <f>G110+H110+I110+J110</f>
        <v>3692</v>
      </c>
      <c r="G110" s="25">
        <v>886</v>
      </c>
      <c r="H110" s="25">
        <v>1772</v>
      </c>
      <c r="I110" s="25">
        <v>1034</v>
      </c>
      <c r="J110" s="26">
        <v>0</v>
      </c>
      <c r="K110" s="26">
        <v>0</v>
      </c>
      <c r="L110" s="36"/>
    </row>
    <row r="111" spans="1:12" ht="17.25" customHeight="1">
      <c r="A111" s="37"/>
      <c r="B111" s="28" t="s">
        <v>9</v>
      </c>
      <c r="C111" s="32"/>
      <c r="D111" s="35"/>
      <c r="E111" s="35"/>
      <c r="F111" s="25">
        <f>G111+H111+I111+J111</f>
        <v>0</v>
      </c>
      <c r="G111" s="25">
        <v>0</v>
      </c>
      <c r="H111" s="25">
        <v>0</v>
      </c>
      <c r="I111" s="25">
        <v>0</v>
      </c>
      <c r="J111" s="26">
        <v>0</v>
      </c>
      <c r="K111" s="26">
        <v>0</v>
      </c>
      <c r="L111" s="36"/>
    </row>
    <row r="112" spans="1:12" ht="59.25" customHeight="1">
      <c r="A112" s="37" t="s">
        <v>91</v>
      </c>
      <c r="B112" s="27" t="s">
        <v>65</v>
      </c>
      <c r="C112" s="30" t="s">
        <v>66</v>
      </c>
      <c r="D112" s="33">
        <v>2011</v>
      </c>
      <c r="E112" s="33">
        <v>2013</v>
      </c>
      <c r="F112" s="23">
        <f>F113+F114</f>
        <v>32695</v>
      </c>
      <c r="G112" s="23">
        <f>G113+G114</f>
        <v>12935</v>
      </c>
      <c r="H112" s="23">
        <f>H113+H114</f>
        <v>5000</v>
      </c>
      <c r="I112" s="23">
        <f>I113+I114</f>
        <v>14760</v>
      </c>
      <c r="J112" s="23">
        <f>J113+J114</f>
        <v>0</v>
      </c>
      <c r="K112" s="23">
        <f>K113+K114</f>
        <v>0</v>
      </c>
      <c r="L112" s="36">
        <f>G112+H112+I112+J112</f>
        <v>32695</v>
      </c>
    </row>
    <row r="113" spans="1:12" ht="15.75" customHeight="1">
      <c r="A113" s="37"/>
      <c r="B113" s="28" t="s">
        <v>16</v>
      </c>
      <c r="C113" s="31"/>
      <c r="D113" s="34"/>
      <c r="E113" s="34"/>
      <c r="F113" s="25">
        <f>G113+H113+I113+J113</f>
        <v>32695</v>
      </c>
      <c r="G113" s="25">
        <v>12935</v>
      </c>
      <c r="H113" s="25">
        <v>5000</v>
      </c>
      <c r="I113" s="25">
        <v>14760</v>
      </c>
      <c r="J113" s="26">
        <v>0</v>
      </c>
      <c r="K113" s="26">
        <v>0</v>
      </c>
      <c r="L113" s="36"/>
    </row>
    <row r="114" spans="1:12" ht="17.25" customHeight="1">
      <c r="A114" s="37"/>
      <c r="B114" s="28" t="s">
        <v>9</v>
      </c>
      <c r="C114" s="32"/>
      <c r="D114" s="35"/>
      <c r="E114" s="35"/>
      <c r="F114" s="25">
        <f>G114+H114+I114+J114</f>
        <v>0</v>
      </c>
      <c r="G114" s="25">
        <v>0</v>
      </c>
      <c r="H114" s="25">
        <v>0</v>
      </c>
      <c r="I114" s="25">
        <v>0</v>
      </c>
      <c r="J114" s="26">
        <v>0</v>
      </c>
      <c r="K114" s="26">
        <v>0</v>
      </c>
      <c r="L114" s="36"/>
    </row>
    <row r="115" spans="1:12" ht="17.25" customHeight="1">
      <c r="A115" s="37" t="s">
        <v>92</v>
      </c>
      <c r="B115" s="27" t="s">
        <v>67</v>
      </c>
      <c r="C115" s="30" t="s">
        <v>66</v>
      </c>
      <c r="D115" s="33">
        <v>2011</v>
      </c>
      <c r="E115" s="33">
        <v>2013</v>
      </c>
      <c r="F115" s="23">
        <f>F116+F117</f>
        <v>14030</v>
      </c>
      <c r="G115" s="23">
        <f>G116+G117</f>
        <v>9530</v>
      </c>
      <c r="H115" s="23">
        <f>H116+H117</f>
        <v>2500</v>
      </c>
      <c r="I115" s="23">
        <f>I116+I117</f>
        <v>2000</v>
      </c>
      <c r="J115" s="23">
        <f>J116+J117</f>
        <v>0</v>
      </c>
      <c r="K115" s="23">
        <f>K116+K117</f>
        <v>0</v>
      </c>
      <c r="L115" s="36">
        <f>G115+H115+I115+J115</f>
        <v>14030</v>
      </c>
    </row>
    <row r="116" spans="1:12" ht="17.25" customHeight="1">
      <c r="A116" s="37"/>
      <c r="B116" s="28" t="s">
        <v>16</v>
      </c>
      <c r="C116" s="31"/>
      <c r="D116" s="34"/>
      <c r="E116" s="34"/>
      <c r="F116" s="25">
        <f>G116+H116+I116+J116</f>
        <v>14030</v>
      </c>
      <c r="G116" s="25">
        <v>9530</v>
      </c>
      <c r="H116" s="25">
        <v>2500</v>
      </c>
      <c r="I116" s="25">
        <v>2000</v>
      </c>
      <c r="J116" s="26">
        <v>0</v>
      </c>
      <c r="K116" s="26">
        <v>0</v>
      </c>
      <c r="L116" s="36"/>
    </row>
    <row r="117" spans="1:12" ht="17.25" customHeight="1">
      <c r="A117" s="37"/>
      <c r="B117" s="28" t="s">
        <v>9</v>
      </c>
      <c r="C117" s="32"/>
      <c r="D117" s="35"/>
      <c r="E117" s="35"/>
      <c r="F117" s="25">
        <f>G117+H117+I117+J117</f>
        <v>0</v>
      </c>
      <c r="G117" s="25">
        <v>0</v>
      </c>
      <c r="H117" s="25">
        <v>0</v>
      </c>
      <c r="I117" s="25">
        <v>0</v>
      </c>
      <c r="J117" s="26">
        <v>0</v>
      </c>
      <c r="K117" s="26">
        <v>0</v>
      </c>
      <c r="L117" s="36"/>
    </row>
    <row r="118" spans="1:12" ht="27" customHeight="1">
      <c r="A118" s="37" t="s">
        <v>99</v>
      </c>
      <c r="B118" s="27" t="s">
        <v>100</v>
      </c>
      <c r="C118" s="30" t="s">
        <v>116</v>
      </c>
      <c r="D118" s="33">
        <v>2011</v>
      </c>
      <c r="E118" s="33">
        <v>2014</v>
      </c>
      <c r="F118" s="23">
        <f>F119+F120</f>
        <v>2214</v>
      </c>
      <c r="G118" s="23">
        <f>G119+G120</f>
        <v>313</v>
      </c>
      <c r="H118" s="23">
        <f>H119+H120</f>
        <v>738</v>
      </c>
      <c r="I118" s="23">
        <f>I119+I120</f>
        <v>738</v>
      </c>
      <c r="J118" s="23">
        <f>J119+J120</f>
        <v>425</v>
      </c>
      <c r="K118" s="23">
        <f>K119+K120</f>
        <v>0</v>
      </c>
      <c r="L118" s="36">
        <f>G118+H118+I118+J118</f>
        <v>2214</v>
      </c>
    </row>
    <row r="119" spans="1:12" ht="17.25" customHeight="1">
      <c r="A119" s="37"/>
      <c r="B119" s="28" t="s">
        <v>16</v>
      </c>
      <c r="C119" s="31"/>
      <c r="D119" s="34"/>
      <c r="E119" s="34"/>
      <c r="F119" s="25">
        <f>G119+H119+I119+J119</f>
        <v>2214</v>
      </c>
      <c r="G119" s="25">
        <v>313</v>
      </c>
      <c r="H119" s="25">
        <v>738</v>
      </c>
      <c r="I119" s="25">
        <v>738</v>
      </c>
      <c r="J119" s="26">
        <v>425</v>
      </c>
      <c r="K119" s="26">
        <v>0</v>
      </c>
      <c r="L119" s="36"/>
    </row>
    <row r="120" spans="1:12" ht="17.25" customHeight="1">
      <c r="A120" s="37"/>
      <c r="B120" s="28" t="s">
        <v>9</v>
      </c>
      <c r="C120" s="32"/>
      <c r="D120" s="35"/>
      <c r="E120" s="35"/>
      <c r="F120" s="25">
        <f>G120+H120+I120+J120</f>
        <v>0</v>
      </c>
      <c r="G120" s="25">
        <v>0</v>
      </c>
      <c r="H120" s="25">
        <v>0</v>
      </c>
      <c r="I120" s="25">
        <v>0</v>
      </c>
      <c r="J120" s="26">
        <v>0</v>
      </c>
      <c r="K120" s="26">
        <v>0</v>
      </c>
      <c r="L120" s="36"/>
    </row>
    <row r="121" spans="1:12" ht="27" customHeight="1">
      <c r="A121" s="37" t="s">
        <v>101</v>
      </c>
      <c r="B121" s="27" t="s">
        <v>102</v>
      </c>
      <c r="C121" s="30" t="s">
        <v>114</v>
      </c>
      <c r="D121" s="33">
        <v>2012</v>
      </c>
      <c r="E121" s="33">
        <v>2013</v>
      </c>
      <c r="F121" s="23">
        <f>F122+F123</f>
        <v>1772</v>
      </c>
      <c r="G121" s="23">
        <f>G122+G123</f>
        <v>0</v>
      </c>
      <c r="H121" s="23">
        <f>H122+H123</f>
        <v>886</v>
      </c>
      <c r="I121" s="23">
        <f>I122+I123</f>
        <v>886</v>
      </c>
      <c r="J121" s="23">
        <f>J122+J123</f>
        <v>0</v>
      </c>
      <c r="K121" s="23">
        <f>K122+K123</f>
        <v>0</v>
      </c>
      <c r="L121" s="36">
        <f>G121+H121+I121+J121</f>
        <v>1772</v>
      </c>
    </row>
    <row r="122" spans="1:12" ht="17.25" customHeight="1">
      <c r="A122" s="37"/>
      <c r="B122" s="28" t="s">
        <v>16</v>
      </c>
      <c r="C122" s="31"/>
      <c r="D122" s="34"/>
      <c r="E122" s="34"/>
      <c r="F122" s="25">
        <f>G122+H122+I122+J122</f>
        <v>1772</v>
      </c>
      <c r="G122" s="25">
        <v>0</v>
      </c>
      <c r="H122" s="25">
        <v>886</v>
      </c>
      <c r="I122" s="25">
        <v>886</v>
      </c>
      <c r="J122" s="26">
        <v>0</v>
      </c>
      <c r="K122" s="26">
        <v>0</v>
      </c>
      <c r="L122" s="36"/>
    </row>
    <row r="123" spans="1:12" ht="17.25" customHeight="1">
      <c r="A123" s="37"/>
      <c r="B123" s="28" t="s">
        <v>9</v>
      </c>
      <c r="C123" s="32"/>
      <c r="D123" s="35"/>
      <c r="E123" s="35"/>
      <c r="F123" s="25">
        <f>G123+H123+I123+J123</f>
        <v>0</v>
      </c>
      <c r="G123" s="25">
        <v>0</v>
      </c>
      <c r="H123" s="25">
        <v>0</v>
      </c>
      <c r="I123" s="25">
        <v>0</v>
      </c>
      <c r="J123" s="26">
        <v>0</v>
      </c>
      <c r="K123" s="26">
        <v>0</v>
      </c>
      <c r="L123" s="36"/>
    </row>
    <row r="124" spans="1:12" ht="27" customHeight="1">
      <c r="A124" s="37" t="s">
        <v>103</v>
      </c>
      <c r="B124" s="27" t="s">
        <v>104</v>
      </c>
      <c r="C124" s="30" t="s">
        <v>115</v>
      </c>
      <c r="D124" s="33">
        <v>2012</v>
      </c>
      <c r="E124" s="33">
        <v>2013</v>
      </c>
      <c r="F124" s="23">
        <f>F125+F126</f>
        <v>4724</v>
      </c>
      <c r="G124" s="23">
        <f>G125+G126</f>
        <v>0</v>
      </c>
      <c r="H124" s="23">
        <f>H125+H126</f>
        <v>2362</v>
      </c>
      <c r="I124" s="23">
        <f>I125+I126</f>
        <v>2362</v>
      </c>
      <c r="J124" s="23">
        <f>J125+J126</f>
        <v>0</v>
      </c>
      <c r="K124" s="23">
        <f>K125+K126</f>
        <v>0</v>
      </c>
      <c r="L124" s="36">
        <f>G124+H124+I124+J124</f>
        <v>4724</v>
      </c>
    </row>
    <row r="125" spans="1:12" ht="17.25" customHeight="1">
      <c r="A125" s="37"/>
      <c r="B125" s="28" t="s">
        <v>16</v>
      </c>
      <c r="C125" s="31"/>
      <c r="D125" s="34"/>
      <c r="E125" s="34"/>
      <c r="F125" s="25">
        <f>G125+H125+I125+J125</f>
        <v>4724</v>
      </c>
      <c r="G125" s="25">
        <v>0</v>
      </c>
      <c r="H125" s="25">
        <v>2362</v>
      </c>
      <c r="I125" s="25">
        <v>2362</v>
      </c>
      <c r="J125" s="26">
        <v>0</v>
      </c>
      <c r="K125" s="26">
        <v>0</v>
      </c>
      <c r="L125" s="36"/>
    </row>
    <row r="126" spans="1:12" ht="17.25" customHeight="1">
      <c r="A126" s="37"/>
      <c r="B126" s="28" t="s">
        <v>9</v>
      </c>
      <c r="C126" s="32"/>
      <c r="D126" s="35"/>
      <c r="E126" s="35"/>
      <c r="F126" s="25">
        <f>G126+H126+I126+J126</f>
        <v>0</v>
      </c>
      <c r="G126" s="25">
        <v>0</v>
      </c>
      <c r="H126" s="25">
        <v>0</v>
      </c>
      <c r="I126" s="25">
        <v>0</v>
      </c>
      <c r="J126" s="26">
        <v>0</v>
      </c>
      <c r="K126" s="26">
        <v>0</v>
      </c>
      <c r="L126" s="36"/>
    </row>
    <row r="127" spans="1:12" ht="51" customHeight="1">
      <c r="A127" s="37" t="s">
        <v>106</v>
      </c>
      <c r="B127" s="27" t="s">
        <v>105</v>
      </c>
      <c r="C127" s="30" t="s">
        <v>115</v>
      </c>
      <c r="D127" s="33">
        <v>2012</v>
      </c>
      <c r="E127" s="33">
        <v>2014</v>
      </c>
      <c r="F127" s="23">
        <f>F128+F129</f>
        <v>2583</v>
      </c>
      <c r="G127" s="23">
        <f>G128+G129</f>
        <v>0</v>
      </c>
      <c r="H127" s="23">
        <f>H128+H129</f>
        <v>861</v>
      </c>
      <c r="I127" s="23">
        <f>I128+I129</f>
        <v>861</v>
      </c>
      <c r="J127" s="23">
        <f>J128+J129</f>
        <v>861</v>
      </c>
      <c r="K127" s="23">
        <f>K128+K129</f>
        <v>0</v>
      </c>
      <c r="L127" s="36">
        <f>G127+H127+I127+J127</f>
        <v>2583</v>
      </c>
    </row>
    <row r="128" spans="1:12" ht="17.25" customHeight="1">
      <c r="A128" s="37"/>
      <c r="B128" s="28" t="s">
        <v>16</v>
      </c>
      <c r="C128" s="31"/>
      <c r="D128" s="34"/>
      <c r="E128" s="34"/>
      <c r="F128" s="25">
        <f>G128+H128+I128+J128</f>
        <v>2583</v>
      </c>
      <c r="G128" s="25">
        <v>0</v>
      </c>
      <c r="H128" s="25">
        <v>861</v>
      </c>
      <c r="I128" s="25">
        <v>861</v>
      </c>
      <c r="J128" s="26">
        <v>861</v>
      </c>
      <c r="K128" s="26">
        <v>0</v>
      </c>
      <c r="L128" s="36"/>
    </row>
    <row r="129" spans="1:12" ht="17.25" customHeight="1">
      <c r="A129" s="37"/>
      <c r="B129" s="28" t="s">
        <v>9</v>
      </c>
      <c r="C129" s="32"/>
      <c r="D129" s="35"/>
      <c r="E129" s="35"/>
      <c r="F129" s="25">
        <f>G129+H129+I129+J129</f>
        <v>0</v>
      </c>
      <c r="G129" s="25">
        <v>0</v>
      </c>
      <c r="H129" s="25">
        <v>0</v>
      </c>
      <c r="I129" s="25">
        <v>0</v>
      </c>
      <c r="J129" s="26">
        <v>0</v>
      </c>
      <c r="K129" s="26">
        <v>0</v>
      </c>
      <c r="L129" s="36"/>
    </row>
    <row r="130" spans="1:12" ht="51.75" customHeight="1">
      <c r="A130" s="37" t="s">
        <v>107</v>
      </c>
      <c r="B130" s="27" t="s">
        <v>108</v>
      </c>
      <c r="C130" s="30" t="s">
        <v>109</v>
      </c>
      <c r="D130" s="33">
        <v>2012</v>
      </c>
      <c r="E130" s="33">
        <v>2014</v>
      </c>
      <c r="F130" s="23">
        <f>F131+F132</f>
        <v>1722</v>
      </c>
      <c r="G130" s="23">
        <f>G131+G132</f>
        <v>0</v>
      </c>
      <c r="H130" s="23">
        <f>H131+H132</f>
        <v>738</v>
      </c>
      <c r="I130" s="23">
        <f>I131+I132</f>
        <v>738</v>
      </c>
      <c r="J130" s="23">
        <f>J131+J132</f>
        <v>246</v>
      </c>
      <c r="K130" s="23">
        <f>K131+K132</f>
        <v>0</v>
      </c>
      <c r="L130" s="36">
        <f>G130+H130+I130+J130</f>
        <v>1722</v>
      </c>
    </row>
    <row r="131" spans="1:12" ht="17.25" customHeight="1">
      <c r="A131" s="37"/>
      <c r="B131" s="28" t="s">
        <v>16</v>
      </c>
      <c r="C131" s="31"/>
      <c r="D131" s="34"/>
      <c r="E131" s="34"/>
      <c r="F131" s="25">
        <f>G131+H131+I131+J131</f>
        <v>1722</v>
      </c>
      <c r="G131" s="25">
        <v>0</v>
      </c>
      <c r="H131" s="25">
        <v>738</v>
      </c>
      <c r="I131" s="25">
        <v>738</v>
      </c>
      <c r="J131" s="26">
        <v>246</v>
      </c>
      <c r="K131" s="26">
        <v>0</v>
      </c>
      <c r="L131" s="36"/>
    </row>
    <row r="132" spans="1:12" ht="17.25" customHeight="1">
      <c r="A132" s="37"/>
      <c r="B132" s="28" t="s">
        <v>9</v>
      </c>
      <c r="C132" s="32"/>
      <c r="D132" s="35"/>
      <c r="E132" s="35"/>
      <c r="F132" s="25">
        <f>G132+H132+I132+J132</f>
        <v>0</v>
      </c>
      <c r="G132" s="25">
        <v>0</v>
      </c>
      <c r="H132" s="25">
        <v>0</v>
      </c>
      <c r="I132" s="25">
        <v>0</v>
      </c>
      <c r="J132" s="26">
        <v>0</v>
      </c>
      <c r="K132" s="26">
        <v>0</v>
      </c>
      <c r="L132" s="36"/>
    </row>
    <row r="133" spans="1:12" ht="42" customHeight="1">
      <c r="A133" s="37" t="s">
        <v>111</v>
      </c>
      <c r="B133" s="27" t="s">
        <v>110</v>
      </c>
      <c r="C133" s="30" t="s">
        <v>109</v>
      </c>
      <c r="D133" s="33">
        <v>2012</v>
      </c>
      <c r="E133" s="33">
        <v>2014</v>
      </c>
      <c r="F133" s="23">
        <f>F134+F135</f>
        <v>4797</v>
      </c>
      <c r="G133" s="23">
        <f>G134+G135</f>
        <v>0</v>
      </c>
      <c r="H133" s="23">
        <f>H134+H135</f>
        <v>1599</v>
      </c>
      <c r="I133" s="23">
        <f>I134+I135</f>
        <v>1599</v>
      </c>
      <c r="J133" s="23">
        <f>J134+J135</f>
        <v>1599</v>
      </c>
      <c r="K133" s="23">
        <f>K134+K135</f>
        <v>0</v>
      </c>
      <c r="L133" s="36">
        <f>G133+H133+I133+J133</f>
        <v>4797</v>
      </c>
    </row>
    <row r="134" spans="1:12" ht="15.75" customHeight="1">
      <c r="A134" s="37"/>
      <c r="B134" s="28" t="s">
        <v>16</v>
      </c>
      <c r="C134" s="31"/>
      <c r="D134" s="34"/>
      <c r="E134" s="34"/>
      <c r="F134" s="25">
        <f>G134+H134+I134+J134</f>
        <v>4797</v>
      </c>
      <c r="G134" s="25">
        <v>0</v>
      </c>
      <c r="H134" s="25">
        <v>1599</v>
      </c>
      <c r="I134" s="25">
        <v>1599</v>
      </c>
      <c r="J134" s="26">
        <v>1599</v>
      </c>
      <c r="K134" s="26">
        <v>0</v>
      </c>
      <c r="L134" s="36"/>
    </row>
    <row r="135" spans="1:12" ht="17.25" customHeight="1">
      <c r="A135" s="37"/>
      <c r="B135" s="28" t="s">
        <v>9</v>
      </c>
      <c r="C135" s="32"/>
      <c r="D135" s="35"/>
      <c r="E135" s="35"/>
      <c r="F135" s="25">
        <f>G135+H135+I135+J135</f>
        <v>0</v>
      </c>
      <c r="G135" s="25">
        <v>0</v>
      </c>
      <c r="H135" s="25">
        <v>0</v>
      </c>
      <c r="I135" s="25">
        <v>0</v>
      </c>
      <c r="J135" s="26">
        <v>0</v>
      </c>
      <c r="K135" s="26">
        <v>0</v>
      </c>
      <c r="L135" s="36"/>
    </row>
    <row r="136" spans="1:12" ht="42" customHeight="1">
      <c r="A136" s="37" t="s">
        <v>113</v>
      </c>
      <c r="B136" s="27" t="s">
        <v>112</v>
      </c>
      <c r="C136" s="30" t="s">
        <v>30</v>
      </c>
      <c r="D136" s="33">
        <v>2012</v>
      </c>
      <c r="E136" s="33">
        <v>2014</v>
      </c>
      <c r="F136" s="23">
        <f>F137+F138</f>
        <v>1000000</v>
      </c>
      <c r="G136" s="23">
        <f>G137+G138</f>
        <v>0</v>
      </c>
      <c r="H136" s="23">
        <f>H137+H138</f>
        <v>333333</v>
      </c>
      <c r="I136" s="23">
        <f>I137+I138</f>
        <v>333333</v>
      </c>
      <c r="J136" s="23">
        <f>J137+J138</f>
        <v>333334</v>
      </c>
      <c r="K136" s="23">
        <f>K137+K138</f>
        <v>0</v>
      </c>
      <c r="L136" s="36">
        <f>G136+H136+I136+J136</f>
        <v>1000000</v>
      </c>
    </row>
    <row r="137" spans="1:12" ht="15.75" customHeight="1">
      <c r="A137" s="37"/>
      <c r="B137" s="28" t="s">
        <v>16</v>
      </c>
      <c r="C137" s="31"/>
      <c r="D137" s="34"/>
      <c r="E137" s="34"/>
      <c r="F137" s="25">
        <f>G137+H137+I137+J137</f>
        <v>1000000</v>
      </c>
      <c r="G137" s="25">
        <v>0</v>
      </c>
      <c r="H137" s="25">
        <v>333333</v>
      </c>
      <c r="I137" s="25">
        <v>333333</v>
      </c>
      <c r="J137" s="26">
        <v>333334</v>
      </c>
      <c r="K137" s="26">
        <v>0</v>
      </c>
      <c r="L137" s="36"/>
    </row>
    <row r="138" spans="1:12" ht="17.25" customHeight="1">
      <c r="A138" s="37"/>
      <c r="B138" s="28" t="s">
        <v>9</v>
      </c>
      <c r="C138" s="32"/>
      <c r="D138" s="35"/>
      <c r="E138" s="35"/>
      <c r="F138" s="25">
        <f>G138+H138+I138+J138</f>
        <v>0</v>
      </c>
      <c r="G138" s="25">
        <v>0</v>
      </c>
      <c r="H138" s="25">
        <v>0</v>
      </c>
      <c r="I138" s="25">
        <v>0</v>
      </c>
      <c r="J138" s="26">
        <v>0</v>
      </c>
      <c r="K138" s="26">
        <v>0</v>
      </c>
      <c r="L138" s="36"/>
    </row>
    <row r="139" spans="1:12" ht="20.25" customHeight="1">
      <c r="A139" s="37" t="s">
        <v>25</v>
      </c>
      <c r="B139" s="38" t="s">
        <v>15</v>
      </c>
      <c r="C139" s="39"/>
      <c r="D139" s="39"/>
      <c r="E139" s="40"/>
      <c r="F139" s="99">
        <f aca="true" t="shared" si="4" ref="F139:K140">F140</f>
        <v>0</v>
      </c>
      <c r="G139" s="99">
        <f t="shared" si="4"/>
        <v>0</v>
      </c>
      <c r="H139" s="99">
        <f t="shared" si="4"/>
        <v>0</v>
      </c>
      <c r="I139" s="99">
        <f t="shared" si="4"/>
        <v>0</v>
      </c>
      <c r="J139" s="99">
        <f t="shared" si="4"/>
        <v>0</v>
      </c>
      <c r="K139" s="99">
        <f t="shared" si="4"/>
        <v>0</v>
      </c>
      <c r="L139" s="55">
        <f>G139+H139+I139+J139</f>
        <v>0</v>
      </c>
    </row>
    <row r="140" spans="1:12" ht="18" customHeight="1">
      <c r="A140" s="37"/>
      <c r="B140" s="28" t="s">
        <v>16</v>
      </c>
      <c r="C140" s="92"/>
      <c r="D140" s="92"/>
      <c r="E140" s="93"/>
      <c r="F140" s="91">
        <f t="shared" si="4"/>
        <v>0</v>
      </c>
      <c r="G140" s="91">
        <f t="shared" si="4"/>
        <v>0</v>
      </c>
      <c r="H140" s="91">
        <f t="shared" si="4"/>
        <v>0</v>
      </c>
      <c r="I140" s="91">
        <f t="shared" si="4"/>
        <v>0</v>
      </c>
      <c r="J140" s="91">
        <f t="shared" si="4"/>
        <v>0</v>
      </c>
      <c r="K140" s="91">
        <v>0</v>
      </c>
      <c r="L140" s="55"/>
    </row>
    <row r="141" spans="1:12" ht="17.25" customHeight="1">
      <c r="A141" s="37"/>
      <c r="B141" s="14" t="s">
        <v>14</v>
      </c>
      <c r="C141" s="73"/>
      <c r="D141" s="37"/>
      <c r="E141" s="37"/>
      <c r="F141" s="91">
        <f>F142</f>
        <v>0</v>
      </c>
      <c r="G141" s="91"/>
      <c r="H141" s="91"/>
      <c r="I141" s="91"/>
      <c r="J141" s="98"/>
      <c r="K141" s="98">
        <v>0</v>
      </c>
      <c r="L141" s="60">
        <v>0</v>
      </c>
    </row>
    <row r="142" spans="1:12" ht="18" customHeight="1">
      <c r="A142" s="37"/>
      <c r="B142" s="100" t="s">
        <v>16</v>
      </c>
      <c r="C142" s="73"/>
      <c r="D142" s="37"/>
      <c r="E142" s="37"/>
      <c r="F142" s="91">
        <f>G142+H142+I142+J142</f>
        <v>0</v>
      </c>
      <c r="G142" s="91">
        <v>0</v>
      </c>
      <c r="H142" s="91">
        <v>0</v>
      </c>
      <c r="I142" s="91">
        <v>0</v>
      </c>
      <c r="J142" s="98">
        <v>0</v>
      </c>
      <c r="K142" s="98">
        <v>0</v>
      </c>
      <c r="L142" s="60"/>
    </row>
    <row r="143" spans="1:12" ht="18.75" customHeight="1">
      <c r="A143" s="10"/>
      <c r="B143" s="12"/>
      <c r="C143" s="11"/>
      <c r="D143" s="10"/>
      <c r="E143" s="10"/>
      <c r="F143" s="12"/>
      <c r="G143" s="12"/>
      <c r="H143" s="12"/>
      <c r="I143" s="12"/>
      <c r="J143" s="12"/>
      <c r="K143" s="12"/>
      <c r="L143" s="12"/>
    </row>
    <row r="144" spans="1:12" ht="49.5" customHeight="1">
      <c r="A144" s="8"/>
      <c r="B144" s="74"/>
      <c r="C144" s="74"/>
      <c r="D144" s="74"/>
      <c r="E144" s="74"/>
      <c r="F144" s="74"/>
      <c r="G144" s="74"/>
      <c r="H144" s="74"/>
      <c r="I144" s="74"/>
      <c r="J144" s="74"/>
      <c r="K144" s="15"/>
      <c r="L144" s="15"/>
    </row>
    <row r="145" spans="1:12" ht="98.25" customHeight="1">
      <c r="A145" s="8"/>
      <c r="B145" s="78"/>
      <c r="C145" s="78"/>
      <c r="D145" s="78"/>
      <c r="E145" s="78"/>
      <c r="F145" s="78"/>
      <c r="G145" s="78"/>
      <c r="H145" s="78"/>
      <c r="I145" s="78"/>
      <c r="J145" s="78"/>
      <c r="K145" s="9"/>
      <c r="L145" s="9"/>
    </row>
  </sheetData>
  <sheetProtection/>
  <mergeCells count="234">
    <mergeCell ref="A133:A135"/>
    <mergeCell ref="C133:C135"/>
    <mergeCell ref="D133:D135"/>
    <mergeCell ref="E133:E135"/>
    <mergeCell ref="L133:L135"/>
    <mergeCell ref="A136:A138"/>
    <mergeCell ref="C136:C138"/>
    <mergeCell ref="D136:D138"/>
    <mergeCell ref="E136:E138"/>
    <mergeCell ref="L136:L138"/>
    <mergeCell ref="A127:A129"/>
    <mergeCell ref="C127:C129"/>
    <mergeCell ref="D127:D129"/>
    <mergeCell ref="E127:E129"/>
    <mergeCell ref="L127:L129"/>
    <mergeCell ref="A124:A126"/>
    <mergeCell ref="C124:C126"/>
    <mergeCell ref="D124:D126"/>
    <mergeCell ref="E124:E126"/>
    <mergeCell ref="L124:L126"/>
    <mergeCell ref="A121:A123"/>
    <mergeCell ref="C121:C123"/>
    <mergeCell ref="D121:D123"/>
    <mergeCell ref="E121:E123"/>
    <mergeCell ref="L121:L123"/>
    <mergeCell ref="A130:A132"/>
    <mergeCell ref="C130:C132"/>
    <mergeCell ref="D130:D132"/>
    <mergeCell ref="E130:E132"/>
    <mergeCell ref="L130:L132"/>
    <mergeCell ref="A37:A39"/>
    <mergeCell ref="C37:C39"/>
    <mergeCell ref="D37:D39"/>
    <mergeCell ref="E37:E39"/>
    <mergeCell ref="L37:L39"/>
    <mergeCell ref="A118:A120"/>
    <mergeCell ref="C118:C120"/>
    <mergeCell ref="D118:D120"/>
    <mergeCell ref="E118:E120"/>
    <mergeCell ref="L118:L120"/>
    <mergeCell ref="B144:J144"/>
    <mergeCell ref="D43:D45"/>
    <mergeCell ref="E43:E45"/>
    <mergeCell ref="L43:L45"/>
    <mergeCell ref="L31:L33"/>
    <mergeCell ref="B145:J145"/>
    <mergeCell ref="E34:E36"/>
    <mergeCell ref="L34:L36"/>
    <mergeCell ref="E46:E48"/>
    <mergeCell ref="L49:L51"/>
    <mergeCell ref="A141:A142"/>
    <mergeCell ref="C141:C142"/>
    <mergeCell ref="D141:D142"/>
    <mergeCell ref="E141:E142"/>
    <mergeCell ref="L141:L142"/>
    <mergeCell ref="A139:A140"/>
    <mergeCell ref="B139:E139"/>
    <mergeCell ref="L139:L140"/>
    <mergeCell ref="A55:A57"/>
    <mergeCell ref="C55:C57"/>
    <mergeCell ref="C28:C30"/>
    <mergeCell ref="D28:D30"/>
    <mergeCell ref="E28:E30"/>
    <mergeCell ref="L28:L30"/>
    <mergeCell ref="C43:C45"/>
    <mergeCell ref="A34:A36"/>
    <mergeCell ref="C34:C36"/>
    <mergeCell ref="D34:D36"/>
    <mergeCell ref="A52:A54"/>
    <mergeCell ref="C52:C54"/>
    <mergeCell ref="D52:D54"/>
    <mergeCell ref="E52:E54"/>
    <mergeCell ref="L52:L54"/>
    <mergeCell ref="A22:A24"/>
    <mergeCell ref="C22:C24"/>
    <mergeCell ref="D22:D24"/>
    <mergeCell ref="E22:E24"/>
    <mergeCell ref="L22:L24"/>
    <mergeCell ref="A25:A27"/>
    <mergeCell ref="B25:E25"/>
    <mergeCell ref="L25:L27"/>
    <mergeCell ref="B26:E26"/>
    <mergeCell ref="B27:E27"/>
    <mergeCell ref="A16:A18"/>
    <mergeCell ref="C16:C18"/>
    <mergeCell ref="D16:D18"/>
    <mergeCell ref="E16:E18"/>
    <mergeCell ref="L16:L18"/>
    <mergeCell ref="A19:A21"/>
    <mergeCell ref="B19:E19"/>
    <mergeCell ref="L19:L21"/>
    <mergeCell ref="B20:E20"/>
    <mergeCell ref="B21:E21"/>
    <mergeCell ref="A10:A12"/>
    <mergeCell ref="L10:L12"/>
    <mergeCell ref="A13:A15"/>
    <mergeCell ref="B13:E13"/>
    <mergeCell ref="L13:L15"/>
    <mergeCell ref="B14:E14"/>
    <mergeCell ref="B15:E15"/>
    <mergeCell ref="L4:L5"/>
    <mergeCell ref="A7:A9"/>
    <mergeCell ref="B7:E7"/>
    <mergeCell ref="L7:L9"/>
    <mergeCell ref="B8:E8"/>
    <mergeCell ref="B9:E9"/>
    <mergeCell ref="G4:K4"/>
    <mergeCell ref="H1:L1"/>
    <mergeCell ref="A2:L2"/>
    <mergeCell ref="A4:A5"/>
    <mergeCell ref="B4:B5"/>
    <mergeCell ref="C4:C5"/>
    <mergeCell ref="D4:E4"/>
    <mergeCell ref="F4:F5"/>
    <mergeCell ref="L46:L48"/>
    <mergeCell ref="A28:A30"/>
    <mergeCell ref="A31:A33"/>
    <mergeCell ref="C31:C33"/>
    <mergeCell ref="D31:D33"/>
    <mergeCell ref="E31:E33"/>
    <mergeCell ref="A46:A48"/>
    <mergeCell ref="C46:C48"/>
    <mergeCell ref="D46:D48"/>
    <mergeCell ref="A43:A45"/>
    <mergeCell ref="D58:D60"/>
    <mergeCell ref="E58:E60"/>
    <mergeCell ref="L58:L60"/>
    <mergeCell ref="A40:A42"/>
    <mergeCell ref="B40:E40"/>
    <mergeCell ref="L40:L42"/>
    <mergeCell ref="A49:A51"/>
    <mergeCell ref="C49:C51"/>
    <mergeCell ref="D49:D51"/>
    <mergeCell ref="E49:E51"/>
    <mergeCell ref="A61:A63"/>
    <mergeCell ref="C61:C63"/>
    <mergeCell ref="D61:D63"/>
    <mergeCell ref="E61:E63"/>
    <mergeCell ref="L61:L63"/>
    <mergeCell ref="D55:D57"/>
    <mergeCell ref="E55:E57"/>
    <mergeCell ref="L55:L57"/>
    <mergeCell ref="A58:A60"/>
    <mergeCell ref="C58:C60"/>
    <mergeCell ref="A64:A66"/>
    <mergeCell ref="C64:C66"/>
    <mergeCell ref="D64:D66"/>
    <mergeCell ref="E64:E66"/>
    <mergeCell ref="L64:L66"/>
    <mergeCell ref="A67:A69"/>
    <mergeCell ref="C67:C69"/>
    <mergeCell ref="D67:D69"/>
    <mergeCell ref="E67:E69"/>
    <mergeCell ref="L67:L69"/>
    <mergeCell ref="A70:A72"/>
    <mergeCell ref="C70:C72"/>
    <mergeCell ref="D70:D72"/>
    <mergeCell ref="E70:E72"/>
    <mergeCell ref="L70:L72"/>
    <mergeCell ref="A73:A75"/>
    <mergeCell ref="C73:C75"/>
    <mergeCell ref="D73:D75"/>
    <mergeCell ref="E73:E75"/>
    <mergeCell ref="L73:L75"/>
    <mergeCell ref="A76:A78"/>
    <mergeCell ref="C76:C78"/>
    <mergeCell ref="D76:D78"/>
    <mergeCell ref="E76:E78"/>
    <mergeCell ref="L76:L78"/>
    <mergeCell ref="A79:A81"/>
    <mergeCell ref="C79:C81"/>
    <mergeCell ref="D79:D81"/>
    <mergeCell ref="E79:E81"/>
    <mergeCell ref="L79:L81"/>
    <mergeCell ref="A82:A84"/>
    <mergeCell ref="C82:C84"/>
    <mergeCell ref="D82:D84"/>
    <mergeCell ref="E82:E84"/>
    <mergeCell ref="L82:L84"/>
    <mergeCell ref="A85:A87"/>
    <mergeCell ref="C85:C87"/>
    <mergeCell ref="D85:D87"/>
    <mergeCell ref="E85:E87"/>
    <mergeCell ref="L85:L87"/>
    <mergeCell ref="A88:A90"/>
    <mergeCell ref="C88:C90"/>
    <mergeCell ref="D88:D90"/>
    <mergeCell ref="E88:E90"/>
    <mergeCell ref="L88:L90"/>
    <mergeCell ref="A91:A93"/>
    <mergeCell ref="C91:C93"/>
    <mergeCell ref="D91:D93"/>
    <mergeCell ref="E91:E93"/>
    <mergeCell ref="L91:L93"/>
    <mergeCell ref="A94:A96"/>
    <mergeCell ref="C94:C96"/>
    <mergeCell ref="D94:D96"/>
    <mergeCell ref="E94:E96"/>
    <mergeCell ref="L94:L96"/>
    <mergeCell ref="A97:A99"/>
    <mergeCell ref="C97:C99"/>
    <mergeCell ref="D97:D99"/>
    <mergeCell ref="E97:E99"/>
    <mergeCell ref="L97:L99"/>
    <mergeCell ref="A100:A102"/>
    <mergeCell ref="C100:C102"/>
    <mergeCell ref="D100:D102"/>
    <mergeCell ref="E100:E102"/>
    <mergeCell ref="L100:L102"/>
    <mergeCell ref="A103:A105"/>
    <mergeCell ref="C103:C105"/>
    <mergeCell ref="D103:D105"/>
    <mergeCell ref="E103:E105"/>
    <mergeCell ref="L103:L105"/>
    <mergeCell ref="A106:A108"/>
    <mergeCell ref="C106:C108"/>
    <mergeCell ref="D106:D108"/>
    <mergeCell ref="E106:E108"/>
    <mergeCell ref="L106:L108"/>
    <mergeCell ref="A109:A111"/>
    <mergeCell ref="C109:C111"/>
    <mergeCell ref="D109:D111"/>
    <mergeCell ref="E109:E111"/>
    <mergeCell ref="L109:L111"/>
    <mergeCell ref="A115:A117"/>
    <mergeCell ref="C115:C117"/>
    <mergeCell ref="D115:D117"/>
    <mergeCell ref="E115:E117"/>
    <mergeCell ref="L115:L117"/>
    <mergeCell ref="A112:A114"/>
    <mergeCell ref="C112:C114"/>
    <mergeCell ref="D112:D114"/>
    <mergeCell ref="E112:E114"/>
    <mergeCell ref="L112:L114"/>
  </mergeCells>
  <printOptions horizontalCentered="1"/>
  <pageMargins left="0.3937007874015748" right="0.2362204724409449" top="1.34" bottom="0.4330708661417323" header="0.31496062992125984" footer="0.31496062992125984"/>
  <pageSetup horizontalDpi="600" verticalDpi="600" orientation="landscape" paperSize="9" scale="80" r:id="rId1"/>
  <headerFooter alignWithMargins="0">
    <oddHeader>&amp;RZałącznik Nr 3 do  Uchwały Nr /11
Rady   Powiatu Stargardzkiego 
w  Stargardzie Szczecińskim
z dnia 28 grudnia 2011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btylak</cp:lastModifiedBy>
  <cp:lastPrinted>2011-11-14T18:34:12Z</cp:lastPrinted>
  <dcterms:created xsi:type="dcterms:W3CDTF">2009-10-01T05:59:07Z</dcterms:created>
  <dcterms:modified xsi:type="dcterms:W3CDTF">2011-11-14T18:34:34Z</dcterms:modified>
  <cp:category/>
  <cp:version/>
  <cp:contentType/>
  <cp:contentStatus/>
</cp:coreProperties>
</file>